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Grants\Guidelines &amp; Materials\OMIF 2021-22\Live Music 21-22\"/>
    </mc:Choice>
  </mc:AlternateContent>
  <bookViews>
    <workbookView xWindow="-105" yWindow="-105" windowWidth="23250" windowHeight="12570" tabRatio="815"/>
  </bookViews>
  <sheets>
    <sheet name="Instructions" sheetId="31" r:id="rId1"/>
    <sheet name="Financing Plan" sheetId="25" r:id="rId2"/>
    <sheet name="Budget Summary" sheetId="24" r:id="rId3"/>
    <sheet name="Budget - Activity 1" sheetId="16" r:id="rId4"/>
    <sheet name="Budget - Activity 2" sheetId="32" r:id="rId5"/>
    <sheet name="Budget - Activity 3" sheetId="33" r:id="rId6"/>
    <sheet name="Budget - Activity 4" sheetId="34" r:id="rId7"/>
    <sheet name="Budget - Activity 5" sheetId="35" r:id="rId8"/>
    <sheet name="Budget - Activity 6" sheetId="37" r:id="rId9"/>
    <sheet name="Budget - Activity 7" sheetId="39" r:id="rId10"/>
  </sheets>
  <definedNames>
    <definedName name="_xlnm._FilterDatabase" localSheetId="3" hidden="1">'Budget - Activity 1'!$A$7:$J$53</definedName>
    <definedName name="_xlnm._FilterDatabase" localSheetId="4" hidden="1">'Budget - Activity 2'!$A$7:$J$53</definedName>
    <definedName name="_xlnm._FilterDatabase" localSheetId="5" hidden="1">'Budget - Activity 3'!$A$7:$J$53</definedName>
    <definedName name="_xlnm._FilterDatabase" localSheetId="6" hidden="1">'Budget - Activity 4'!$A$7:$J$53</definedName>
    <definedName name="_xlnm._FilterDatabase" localSheetId="7" hidden="1">'Budget - Activity 5'!$A$7:$J$53</definedName>
    <definedName name="_xlnm._FilterDatabase" localSheetId="8" hidden="1">'Budget - Activity 6'!$A$7:$J$53</definedName>
    <definedName name="_xlnm._FilterDatabase" localSheetId="9" hidden="1">'Budget - Activity 7'!$A$7:$J$53</definedName>
    <definedName name="_xlnm.Print_Area" localSheetId="3">'Budget - Activity 1'!$A$1:$G$58</definedName>
    <definedName name="_xlnm.Print_Area" localSheetId="4">'Budget - Activity 2'!$A$1:$G$58</definedName>
    <definedName name="_xlnm.Print_Area" localSheetId="5">'Budget - Activity 3'!$A$1:$G$58</definedName>
    <definedName name="_xlnm.Print_Area" localSheetId="6">'Budget - Activity 4'!$A$1:$G$58</definedName>
    <definedName name="_xlnm.Print_Area" localSheetId="7">'Budget - Activity 5'!$A$1:$G$58</definedName>
    <definedName name="_xlnm.Print_Area" localSheetId="8">'Budget - Activity 6'!$A$1:$G$58</definedName>
    <definedName name="_xlnm.Print_Area" localSheetId="9">'Budget - Activity 7'!$A$1:$G$58</definedName>
    <definedName name="_xlnm.Print_Area" localSheetId="2">'Budget Summary'!$A$1:$G$26</definedName>
    <definedName name="_xlnm.Print_Area" localSheetId="1">'Financing Plan'!$A$1:$C$31</definedName>
    <definedName name="_xlnm.Print_Area" localSheetId="0">Instructions!$A$1:$A$8</definedName>
    <definedName name="_xlnm.Print_Titles" localSheetId="3">'Budget - Activity 1'!$6:$7</definedName>
    <definedName name="_xlnm.Print_Titles" localSheetId="4">'Budget - Activity 2'!$6:$7</definedName>
    <definedName name="_xlnm.Print_Titles" localSheetId="5">'Budget - Activity 3'!$6:$7</definedName>
    <definedName name="_xlnm.Print_Titles" localSheetId="6">'Budget - Activity 4'!$6:$7</definedName>
    <definedName name="_xlnm.Print_Titles" localSheetId="7">'Budget - Activity 5'!$6:$7</definedName>
    <definedName name="_xlnm.Print_Titles" localSheetId="8">'Budget - Activity 6'!$6:$7</definedName>
    <definedName name="_xlnm.Print_Titles" localSheetId="9">'Budget - Activity 7'!$6:$7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2" i="35" l="1"/>
  <c r="D52" i="37"/>
  <c r="D52" i="39"/>
  <c r="D52" i="34"/>
  <c r="C52" i="35"/>
  <c r="C52" i="37"/>
  <c r="C52" i="39"/>
  <c r="C52" i="34"/>
  <c r="E51" i="35"/>
  <c r="E50" i="35"/>
  <c r="E49" i="35"/>
  <c r="E51" i="37"/>
  <c r="E50" i="37"/>
  <c r="E49" i="37"/>
  <c r="E51" i="39"/>
  <c r="E50" i="39"/>
  <c r="E49" i="39"/>
  <c r="E51" i="34"/>
  <c r="E50" i="34"/>
  <c r="E49" i="34"/>
  <c r="E48" i="35"/>
  <c r="E52" i="35" s="1"/>
  <c r="E48" i="37"/>
  <c r="E52" i="37" s="1"/>
  <c r="E48" i="39"/>
  <c r="E52" i="39" s="1"/>
  <c r="E48" i="34"/>
  <c r="E52" i="34" s="1"/>
  <c r="D45" i="35"/>
  <c r="D45" i="37"/>
  <c r="D45" i="39"/>
  <c r="D45" i="34"/>
  <c r="C45" i="35"/>
  <c r="C45" i="37"/>
  <c r="C45" i="39"/>
  <c r="C45" i="34"/>
  <c r="E44" i="35"/>
  <c r="E43" i="35"/>
  <c r="E42" i="35"/>
  <c r="E44" i="37"/>
  <c r="E43" i="37"/>
  <c r="E42" i="37"/>
  <c r="E44" i="39"/>
  <c r="E43" i="39"/>
  <c r="E42" i="39"/>
  <c r="E44" i="34"/>
  <c r="E43" i="34"/>
  <c r="E42" i="34"/>
  <c r="E41" i="35"/>
  <c r="E45" i="35" s="1"/>
  <c r="E41" i="37"/>
  <c r="E45" i="37" s="1"/>
  <c r="E41" i="39"/>
  <c r="E45" i="39" s="1"/>
  <c r="E41" i="34"/>
  <c r="E45" i="34" s="1"/>
  <c r="D39" i="35"/>
  <c r="D39" i="37"/>
  <c r="D39" i="39"/>
  <c r="D39" i="34"/>
  <c r="C39" i="35"/>
  <c r="C39" i="37"/>
  <c r="C39" i="39"/>
  <c r="C39" i="34"/>
  <c r="E38" i="35"/>
  <c r="E37" i="35"/>
  <c r="E36" i="35"/>
  <c r="E35" i="35"/>
  <c r="E34" i="35"/>
  <c r="E33" i="35"/>
  <c r="E32" i="35"/>
  <c r="E31" i="35"/>
  <c r="E38" i="37"/>
  <c r="E37" i="37"/>
  <c r="E36" i="37"/>
  <c r="E35" i="37"/>
  <c r="E34" i="37"/>
  <c r="E33" i="37"/>
  <c r="E32" i="37"/>
  <c r="E31" i="37"/>
  <c r="E38" i="39"/>
  <c r="E37" i="39"/>
  <c r="E36" i="39"/>
  <c r="E35" i="39"/>
  <c r="E34" i="39"/>
  <c r="E33" i="39"/>
  <c r="E32" i="39"/>
  <c r="E31" i="39"/>
  <c r="E38" i="34"/>
  <c r="E37" i="34"/>
  <c r="E36" i="34"/>
  <c r="E35" i="34"/>
  <c r="E34" i="34"/>
  <c r="E33" i="34"/>
  <c r="E32" i="34"/>
  <c r="E31" i="34"/>
  <c r="E30" i="35"/>
  <c r="E39" i="35" s="1"/>
  <c r="E30" i="37"/>
  <c r="E39" i="37" s="1"/>
  <c r="E30" i="39"/>
  <c r="E39" i="39" s="1"/>
  <c r="E30" i="34"/>
  <c r="E39" i="34" s="1"/>
  <c r="D28" i="35"/>
  <c r="D28" i="37"/>
  <c r="D28" i="39"/>
  <c r="D28" i="34"/>
  <c r="C28" i="35"/>
  <c r="C28" i="37"/>
  <c r="C28" i="39"/>
  <c r="C28" i="34"/>
  <c r="E27" i="35"/>
  <c r="E26" i="35"/>
  <c r="E25" i="35"/>
  <c r="E24" i="35"/>
  <c r="E23" i="35"/>
  <c r="E22" i="35"/>
  <c r="E21" i="35"/>
  <c r="E27" i="37"/>
  <c r="E26" i="37"/>
  <c r="E25" i="37"/>
  <c r="E24" i="37"/>
  <c r="E23" i="37"/>
  <c r="E22" i="37"/>
  <c r="E21" i="37"/>
  <c r="E27" i="39"/>
  <c r="E26" i="39"/>
  <c r="E25" i="39"/>
  <c r="E24" i="39"/>
  <c r="E23" i="39"/>
  <c r="E22" i="39"/>
  <c r="E21" i="39"/>
  <c r="E27" i="34"/>
  <c r="E26" i="34"/>
  <c r="E25" i="34"/>
  <c r="E24" i="34"/>
  <c r="E23" i="34"/>
  <c r="E22" i="34"/>
  <c r="E21" i="34"/>
  <c r="E20" i="35"/>
  <c r="E28" i="35" s="1"/>
  <c r="E20" i="37"/>
  <c r="E28" i="37" s="1"/>
  <c r="E20" i="39"/>
  <c r="E28" i="39" s="1"/>
  <c r="E20" i="34"/>
  <c r="E28" i="34" s="1"/>
  <c r="D18" i="35"/>
  <c r="D18" i="37"/>
  <c r="D18" i="39"/>
  <c r="D18" i="34"/>
  <c r="C18" i="35"/>
  <c r="C18" i="37"/>
  <c r="C18" i="39"/>
  <c r="C18" i="34"/>
  <c r="E17" i="35"/>
  <c r="E16" i="35"/>
  <c r="E15" i="35"/>
  <c r="E14" i="35"/>
  <c r="E13" i="35"/>
  <c r="E12" i="35"/>
  <c r="E11" i="35"/>
  <c r="E10" i="35"/>
  <c r="E17" i="37"/>
  <c r="E16" i="37"/>
  <c r="E15" i="37"/>
  <c r="E14" i="37"/>
  <c r="E13" i="37"/>
  <c r="E12" i="37"/>
  <c r="E11" i="37"/>
  <c r="E10" i="37"/>
  <c r="E17" i="39"/>
  <c r="E16" i="39"/>
  <c r="E15" i="39"/>
  <c r="E14" i="39"/>
  <c r="E13" i="39"/>
  <c r="E12" i="39"/>
  <c r="E11" i="39"/>
  <c r="E10" i="39"/>
  <c r="E17" i="34"/>
  <c r="E16" i="34"/>
  <c r="E15" i="34"/>
  <c r="E14" i="34"/>
  <c r="E13" i="34"/>
  <c r="E12" i="34"/>
  <c r="E11" i="34"/>
  <c r="E10" i="34"/>
  <c r="E9" i="35"/>
  <c r="E18" i="35" s="1"/>
  <c r="E9" i="37"/>
  <c r="E18" i="37" s="1"/>
  <c r="E9" i="39"/>
  <c r="E18" i="39" s="1"/>
  <c r="E9" i="34"/>
  <c r="E18" i="34" s="1"/>
  <c r="D52" i="32"/>
  <c r="C52" i="32"/>
  <c r="E51" i="32"/>
  <c r="E50" i="32"/>
  <c r="E49" i="32"/>
  <c r="E48" i="32"/>
  <c r="E52" i="32" s="1"/>
  <c r="D45" i="32"/>
  <c r="C45" i="32"/>
  <c r="E44" i="32"/>
  <c r="E43" i="32"/>
  <c r="E45" i="32" s="1"/>
  <c r="E42" i="32"/>
  <c r="E41" i="32"/>
  <c r="D39" i="32"/>
  <c r="C39" i="32"/>
  <c r="E38" i="32"/>
  <c r="E37" i="32"/>
  <c r="E36" i="32"/>
  <c r="E35" i="32"/>
  <c r="E34" i="32"/>
  <c r="E33" i="32"/>
  <c r="E32" i="32"/>
  <c r="E31" i="32"/>
  <c r="E30" i="32"/>
  <c r="E39" i="32" s="1"/>
  <c r="D52" i="16"/>
  <c r="C52" i="16"/>
  <c r="E51" i="16"/>
  <c r="E50" i="16"/>
  <c r="E49" i="16"/>
  <c r="E48" i="16"/>
  <c r="E52" i="16" s="1"/>
  <c r="D45" i="16"/>
  <c r="C45" i="16"/>
  <c r="E44" i="16"/>
  <c r="E43" i="16"/>
  <c r="E42" i="16"/>
  <c r="E41" i="16"/>
  <c r="E45" i="16" s="1"/>
  <c r="D39" i="16"/>
  <c r="C39" i="16"/>
  <c r="E38" i="16"/>
  <c r="E37" i="16"/>
  <c r="E36" i="16"/>
  <c r="E35" i="16"/>
  <c r="E34" i="16"/>
  <c r="E33" i="16"/>
  <c r="E32" i="16"/>
  <c r="E31" i="16"/>
  <c r="E30" i="16"/>
  <c r="E39" i="16" s="1"/>
  <c r="D28" i="16"/>
  <c r="C28" i="16"/>
  <c r="E27" i="16"/>
  <c r="E26" i="16"/>
  <c r="E25" i="16"/>
  <c r="E24" i="16"/>
  <c r="E23" i="16"/>
  <c r="E22" i="16"/>
  <c r="E21" i="16"/>
  <c r="E20" i="16"/>
  <c r="E28" i="16" s="1"/>
  <c r="E52" i="33"/>
  <c r="D52" i="33"/>
  <c r="C52" i="33"/>
  <c r="E51" i="33"/>
  <c r="E50" i="33"/>
  <c r="E49" i="33"/>
  <c r="E48" i="33"/>
  <c r="D45" i="33"/>
  <c r="C45" i="33"/>
  <c r="E44" i="33"/>
  <c r="E43" i="33"/>
  <c r="E42" i="33"/>
  <c r="E41" i="33"/>
  <c r="E45" i="33" s="1"/>
  <c r="D39" i="33"/>
  <c r="C39" i="33"/>
  <c r="E38" i="33"/>
  <c r="E37" i="33"/>
  <c r="E36" i="33"/>
  <c r="E35" i="33"/>
  <c r="E34" i="33"/>
  <c r="E33" i="33"/>
  <c r="E32" i="33"/>
  <c r="E31" i="33"/>
  <c r="E30" i="33"/>
  <c r="E39" i="33" s="1"/>
  <c r="D28" i="33"/>
  <c r="C28" i="33"/>
  <c r="E27" i="33"/>
  <c r="E26" i="33"/>
  <c r="E25" i="33"/>
  <c r="E24" i="33"/>
  <c r="E23" i="33"/>
  <c r="E22" i="33"/>
  <c r="E21" i="33"/>
  <c r="E20" i="33"/>
  <c r="E28" i="33" s="1"/>
  <c r="D18" i="33"/>
  <c r="C18" i="33"/>
  <c r="E17" i="33"/>
  <c r="E16" i="33"/>
  <c r="E15" i="33"/>
  <c r="E14" i="33"/>
  <c r="E13" i="33"/>
  <c r="E12" i="33"/>
  <c r="E11" i="33"/>
  <c r="E10" i="33"/>
  <c r="E9" i="33"/>
  <c r="E18" i="33" s="1"/>
  <c r="D28" i="32"/>
  <c r="C28" i="32"/>
  <c r="E27" i="32"/>
  <c r="E26" i="32"/>
  <c r="E25" i="32"/>
  <c r="E24" i="32"/>
  <c r="E23" i="32"/>
  <c r="E22" i="32"/>
  <c r="E21" i="32"/>
  <c r="E28" i="32" s="1"/>
  <c r="E20" i="32"/>
  <c r="D18" i="32"/>
  <c r="C18" i="32"/>
  <c r="E17" i="32"/>
  <c r="E16" i="32"/>
  <c r="E15" i="32"/>
  <c r="E14" i="32"/>
  <c r="E13" i="32"/>
  <c r="E12" i="32"/>
  <c r="E18" i="32" s="1"/>
  <c r="E11" i="32"/>
  <c r="E10" i="32"/>
  <c r="E9" i="32"/>
  <c r="D18" i="16" l="1"/>
  <c r="C18" i="16"/>
  <c r="E17" i="16"/>
  <c r="E10" i="16"/>
  <c r="E11" i="16"/>
  <c r="E12" i="16"/>
  <c r="E13" i="16"/>
  <c r="E14" i="16"/>
  <c r="E15" i="16"/>
  <c r="E16" i="16"/>
  <c r="E9" i="16"/>
  <c r="E18" i="16" s="1"/>
  <c r="B9" i="25" l="1"/>
  <c r="B21" i="25" l="1"/>
  <c r="B26" i="25" l="1"/>
  <c r="G13" i="24" l="1"/>
  <c r="G12" i="24"/>
  <c r="G11" i="24"/>
  <c r="G10" i="24"/>
  <c r="G9" i="24"/>
  <c r="G8" i="24"/>
  <c r="XFD49" i="39"/>
  <c r="B6" i="39"/>
  <c r="B13" i="24" s="1"/>
  <c r="B2" i="39"/>
  <c r="XFD49" i="37"/>
  <c r="B6" i="37"/>
  <c r="B12" i="24" s="1"/>
  <c r="B2" i="37"/>
  <c r="B6" i="35"/>
  <c r="B11" i="24" s="1"/>
  <c r="B2" i="35"/>
  <c r="XFD49" i="34"/>
  <c r="B6" i="34"/>
  <c r="B10" i="24" s="1"/>
  <c r="B2" i="34"/>
  <c r="B6" i="33"/>
  <c r="B9" i="24" s="1"/>
  <c r="B2" i="33"/>
  <c r="XFD49" i="32"/>
  <c r="B6" i="32"/>
  <c r="B8" i="24" s="1"/>
  <c r="B2" i="32"/>
  <c r="D46" i="39" l="1"/>
  <c r="D53" i="37"/>
  <c r="D12" i="24" s="1"/>
  <c r="D53" i="35"/>
  <c r="D11" i="24" s="1"/>
  <c r="D53" i="34"/>
  <c r="D10" i="24" s="1"/>
  <c r="D53" i="33"/>
  <c r="D9" i="24" s="1"/>
  <c r="C53" i="33"/>
  <c r="C9" i="24" s="1"/>
  <c r="C53" i="32"/>
  <c r="C8" i="24" s="1"/>
  <c r="C53" i="39"/>
  <c r="C13" i="24" s="1"/>
  <c r="D53" i="39"/>
  <c r="D13" i="24" s="1"/>
  <c r="C53" i="37"/>
  <c r="C12" i="24" s="1"/>
  <c r="D46" i="37"/>
  <c r="C53" i="35"/>
  <c r="C11" i="24" s="1"/>
  <c r="C53" i="34"/>
  <c r="C10" i="24" s="1"/>
  <c r="D46" i="33"/>
  <c r="D53" i="32"/>
  <c r="D8" i="24" s="1"/>
  <c r="C46" i="39"/>
  <c r="C46" i="37"/>
  <c r="C46" i="35"/>
  <c r="D46" i="35"/>
  <c r="C46" i="34"/>
  <c r="D46" i="34"/>
  <c r="C46" i="33"/>
  <c r="C46" i="32"/>
  <c r="D46" i="32"/>
  <c r="E46" i="37" l="1"/>
  <c r="E46" i="39"/>
  <c r="E53" i="35"/>
  <c r="E58" i="35" s="1"/>
  <c r="E53" i="33"/>
  <c r="E58" i="33" s="1"/>
  <c r="D53" i="16"/>
  <c r="E46" i="35"/>
  <c r="E46" i="33"/>
  <c r="E53" i="32"/>
  <c r="E53" i="39"/>
  <c r="E53" i="37"/>
  <c r="E53" i="34"/>
  <c r="E46" i="34"/>
  <c r="E46" i="32"/>
  <c r="C53" i="16"/>
  <c r="C46" i="16"/>
  <c r="D46" i="16"/>
  <c r="E13" i="24" l="1"/>
  <c r="E58" i="39"/>
  <c r="E57" i="39"/>
  <c r="E12" i="24"/>
  <c r="E58" i="37"/>
  <c r="E57" i="37"/>
  <c r="E11" i="24"/>
  <c r="E57" i="35"/>
  <c r="E58" i="34"/>
  <c r="E10" i="24"/>
  <c r="E57" i="34"/>
  <c r="E58" i="32"/>
  <c r="E9" i="24"/>
  <c r="E57" i="33"/>
  <c r="E8" i="24"/>
  <c r="E57" i="32"/>
  <c r="E53" i="16"/>
  <c r="E46" i="16"/>
  <c r="XFD49" i="16"/>
  <c r="G7" i="24"/>
  <c r="G14" i="24" s="1"/>
  <c r="E58" i="16" l="1"/>
  <c r="E57" i="16"/>
  <c r="B6" i="16"/>
  <c r="B2" i="16"/>
  <c r="B2" i="24"/>
  <c r="B10" i="25"/>
  <c r="B11" i="25" l="1"/>
  <c r="C9" i="25"/>
  <c r="B7" i="24"/>
  <c r="C11" i="25" l="1"/>
  <c r="C31" i="25"/>
  <c r="B28" i="25"/>
  <c r="B30" i="25"/>
  <c r="B25" i="25"/>
  <c r="B27" i="25"/>
  <c r="C27" i="25" s="1"/>
  <c r="B29" i="25"/>
  <c r="C30" i="25" l="1"/>
  <c r="C25" i="25"/>
  <c r="B31" i="25"/>
  <c r="C28" i="25"/>
  <c r="C7" i="24" l="1"/>
  <c r="C14" i="24" s="1"/>
  <c r="D7" i="24"/>
  <c r="D14" i="24" s="1"/>
  <c r="E7" i="24" l="1"/>
  <c r="E14" i="24" s="1"/>
  <c r="G18" i="24" l="1"/>
  <c r="G17" i="24"/>
  <c r="G24" i="24"/>
  <c r="G23" i="24"/>
  <c r="G25" i="24" l="1"/>
  <c r="G26" i="24" s="1"/>
  <c r="G19" i="24"/>
  <c r="G20" i="24" s="1"/>
</calcChain>
</file>

<file path=xl/sharedStrings.xml><?xml version="1.0" encoding="utf-8"?>
<sst xmlns="http://schemas.openxmlformats.org/spreadsheetml/2006/main" count="334" uniqueCount="103">
  <si>
    <t>TOTAL</t>
  </si>
  <si>
    <t>EXPENSE ITEM</t>
  </si>
  <si>
    <t>SELF-FUNDED</t>
  </si>
  <si>
    <t>OTHER GOVERNMENT FUNDING (CONFIRMED)</t>
  </si>
  <si>
    <t>PRIVATE FINANCING</t>
  </si>
  <si>
    <t>IN-KIND OR DONATED SERVICES</t>
  </si>
  <si>
    <t>TOTAL BUDGET</t>
  </si>
  <si>
    <t>Please Complete</t>
  </si>
  <si>
    <t>OTHER GOVERNMENT FUNDING (PENDING)</t>
  </si>
  <si>
    <t>SUBTOTAL</t>
  </si>
  <si>
    <t>ACTIVITY TITLE</t>
  </si>
  <si>
    <t xml:space="preserve">CASH EXPENSE </t>
  </si>
  <si>
    <t xml:space="preserve"> </t>
  </si>
  <si>
    <t>YES</t>
  </si>
  <si>
    <t>NO</t>
  </si>
  <si>
    <t>FINANCING SOURCES</t>
  </si>
  <si>
    <t>AMOUNT</t>
  </si>
  <si>
    <t>OMIF REQUEST</t>
  </si>
  <si>
    <t>PERCENTAGE</t>
  </si>
  <si>
    <t>OMIF REQUIREMENTS</t>
  </si>
  <si>
    <t>TEST</t>
  </si>
  <si>
    <t>FINANCING ELIGIBILITY</t>
  </si>
  <si>
    <t>FINANCING PLAN</t>
  </si>
  <si>
    <t>OMIF REQUEST ELIGIBILITY</t>
  </si>
  <si>
    <t>TAB NAME</t>
  </si>
  <si>
    <t>Budget - Activity 2</t>
  </si>
  <si>
    <t>Budget - Activity 1</t>
  </si>
  <si>
    <t>Budget - Activity 3</t>
  </si>
  <si>
    <t>Budget - Activity 4</t>
  </si>
  <si>
    <t>Budget - Activity 5</t>
  </si>
  <si>
    <t>Budget - Activity 6</t>
  </si>
  <si>
    <t>Budget - Activity 7</t>
  </si>
  <si>
    <t>BUDGET SUMMARY</t>
  </si>
  <si>
    <t>IN-KIND EXPENSE</t>
  </si>
  <si>
    <t>TOTAL EXPENSE</t>
  </si>
  <si>
    <t>Instructions:</t>
  </si>
  <si>
    <t>DESCRIPTION OF EXPENSES</t>
  </si>
  <si>
    <t>OMIF Request for this Activity</t>
  </si>
  <si>
    <t>Costs for items such as staff salaries, office space and corporate services that are directly used in the delivery of the planned activities (to a maximum of 25% of the total activity costs).</t>
  </si>
  <si>
    <t>Activity Title:</t>
  </si>
  <si>
    <t>TOTAL OF ALL ACTIVITIES:</t>
  </si>
  <si>
    <t>DESCRIPTION</t>
  </si>
  <si>
    <r>
      <t xml:space="preserve">Gross revenue for </t>
    </r>
    <r>
      <rPr>
        <b/>
        <sz val="12"/>
        <rFont val="Arial"/>
        <family val="2"/>
      </rPr>
      <t>most recently completed</t>
    </r>
    <r>
      <rPr>
        <sz val="12"/>
        <rFont val="Arial"/>
        <family val="2"/>
      </rPr>
      <t xml:space="preserve"> fiscal year 
(as taken from your company’s financial statements)</t>
    </r>
  </si>
  <si>
    <r>
      <t xml:space="preserve">Gross revenue for </t>
    </r>
    <r>
      <rPr>
        <b/>
        <sz val="12"/>
        <rFont val="Arial"/>
        <family val="2"/>
      </rPr>
      <t>previously completed</t>
    </r>
    <r>
      <rPr>
        <sz val="12"/>
        <rFont val="Arial"/>
        <family val="2"/>
      </rPr>
      <t xml:space="preserve"> fiscal year
(as taken from your company’s financial statements)</t>
    </r>
  </si>
  <si>
    <t>APPLICANT REVENUES</t>
  </si>
  <si>
    <t>Please find the list of worksheet tabs below:</t>
  </si>
  <si>
    <r>
      <t xml:space="preserve">2. </t>
    </r>
    <r>
      <rPr>
        <b/>
        <i/>
        <sz val="12"/>
        <rFont val="Arial"/>
        <family val="2"/>
      </rPr>
      <t>Budget Summary</t>
    </r>
    <r>
      <rPr>
        <sz val="12"/>
        <rFont val="Arial"/>
        <family val="2"/>
      </rPr>
      <t xml:space="preserve">: NO ACTION REQUIRED. This worksheet is self-populated. Please proceed to the budget worksheet for each activity in </t>
    </r>
    <r>
      <rPr>
        <b/>
        <i/>
        <sz val="12"/>
        <rFont val="Arial"/>
        <family val="2"/>
      </rPr>
      <t xml:space="preserve">Budget - Activity X </t>
    </r>
    <r>
      <rPr>
        <sz val="12"/>
        <rFont val="Arial"/>
        <family val="2"/>
      </rPr>
      <t>tab(s).</t>
    </r>
  </si>
  <si>
    <r>
      <t xml:space="preserve">- NO ACTION REQUIRED: This worksheet is self-populated.
- Please proceed to the budget worksheet for each activity in </t>
    </r>
    <r>
      <rPr>
        <b/>
        <i/>
        <sz val="12"/>
        <rFont val="Arial"/>
        <family val="2"/>
      </rPr>
      <t xml:space="preserve">Budget - Activity X </t>
    </r>
    <r>
      <rPr>
        <i/>
        <sz val="12"/>
        <rFont val="Arial"/>
        <family val="2"/>
      </rPr>
      <t>tab.</t>
    </r>
  </si>
  <si>
    <t>APPLICANT'S MAXIMUM OMIF REQUEST</t>
  </si>
  <si>
    <t>40% OF TWO-YEAR AVERAGE REVENUE</t>
  </si>
  <si>
    <t>FOOTNOTES:</t>
  </si>
  <si>
    <t>NOTE 1: Related Party Transactions</t>
  </si>
  <si>
    <t>LOCATION OF EXPENSE
(indicate if outside of ON)</t>
  </si>
  <si>
    <r>
      <t xml:space="preserve">RELATED PARTY TRANSACTION
(indicate if "YES")
</t>
    </r>
    <r>
      <rPr>
        <b/>
        <i/>
        <sz val="12"/>
        <rFont val="Arial"/>
        <family val="2"/>
      </rPr>
      <t>(SEE NOTE 1)</t>
    </r>
  </si>
  <si>
    <t>NOTE 3: Capital Costs Limitations</t>
  </si>
  <si>
    <t>Any activity costs that will be paid to a related party must be declared on the Related Party Transactions (RPT) template. Related parties exist when one party has the ability to exercise, directly or indirectly, control, joint control or significant influence over the other. Two or more parties are related when they are subject to common control, joint or common significant influence. Related parties also include management and immediate family members. Please see RPT template for more information.</t>
  </si>
  <si>
    <t>Organization Name:</t>
  </si>
  <si>
    <r>
      <rPr>
        <b/>
        <sz val="12"/>
        <rFont val="Arial"/>
        <family val="2"/>
      </rPr>
      <t xml:space="preserve">TEST: </t>
    </r>
    <r>
      <rPr>
        <sz val="12"/>
        <rFont val="Arial"/>
        <family val="2"/>
      </rPr>
      <t>Total Budget (</t>
    </r>
    <r>
      <rPr>
        <i/>
        <sz val="12"/>
        <rFont val="Arial"/>
        <family val="2"/>
      </rPr>
      <t>Financing Plan</t>
    </r>
    <r>
      <rPr>
        <sz val="12"/>
        <rFont val="Arial"/>
        <family val="2"/>
      </rPr>
      <t xml:space="preserve"> tab) must EQUAL Total Expenses (</t>
    </r>
    <r>
      <rPr>
        <i/>
        <sz val="12"/>
        <rFont val="Arial"/>
        <family val="2"/>
      </rPr>
      <t>Budget Summary</t>
    </r>
    <r>
      <rPr>
        <sz val="12"/>
        <rFont val="Arial"/>
        <family val="2"/>
      </rPr>
      <t xml:space="preserve"> tab).</t>
    </r>
    <r>
      <rPr>
        <b/>
        <sz val="12"/>
        <rFont val="Arial"/>
        <family val="2"/>
      </rPr>
      <t/>
    </r>
  </si>
  <si>
    <r>
      <rPr>
        <b/>
        <sz val="12"/>
        <rFont val="Arial"/>
        <family val="2"/>
      </rPr>
      <t xml:space="preserve">NOTE: </t>
    </r>
    <r>
      <rPr>
        <sz val="12"/>
        <rFont val="Arial"/>
        <family val="2"/>
      </rPr>
      <t>Total Budget (</t>
    </r>
    <r>
      <rPr>
        <i/>
        <sz val="12"/>
        <rFont val="Arial"/>
        <family val="2"/>
      </rPr>
      <t>Financing Plan</t>
    </r>
    <r>
      <rPr>
        <sz val="12"/>
        <rFont val="Arial"/>
        <family val="2"/>
      </rPr>
      <t xml:space="preserve"> tab) must EQUAL Total Expenses (</t>
    </r>
    <r>
      <rPr>
        <i/>
        <sz val="12"/>
        <rFont val="Arial"/>
        <family val="2"/>
      </rPr>
      <t>Budget Summary</t>
    </r>
    <r>
      <rPr>
        <sz val="12"/>
        <rFont val="Arial"/>
        <family val="2"/>
      </rPr>
      <t xml:space="preserve"> tab).</t>
    </r>
    <r>
      <rPr>
        <b/>
        <sz val="12"/>
        <rFont val="Arial"/>
        <family val="2"/>
      </rPr>
      <t/>
    </r>
  </si>
  <si>
    <r>
      <rPr>
        <b/>
        <sz val="12"/>
        <rFont val="Arial"/>
        <family val="2"/>
      </rPr>
      <t xml:space="preserve">50% MAXIMUM: </t>
    </r>
    <r>
      <rPr>
        <sz val="12"/>
        <rFont val="Arial"/>
        <family val="2"/>
      </rPr>
      <t xml:space="preserve">OMIF Request amount cannot exceed 50% of the total projected budget. 
</t>
    </r>
    <r>
      <rPr>
        <b/>
        <sz val="12"/>
        <rFont val="Arial"/>
        <family val="2"/>
      </rPr>
      <t xml:space="preserve">40% MAXIMUM: </t>
    </r>
    <r>
      <rPr>
        <sz val="12"/>
        <rFont val="Arial"/>
        <family val="2"/>
      </rPr>
      <t xml:space="preserve">OMIF Request amount cannot exceed 40% of applicant's two-year average revenue figure.
</t>
    </r>
    <r>
      <rPr>
        <b/>
        <sz val="12"/>
        <rFont val="Arial"/>
        <family val="2"/>
      </rPr>
      <t>TEST:</t>
    </r>
    <r>
      <rPr>
        <sz val="12"/>
        <rFont val="Arial"/>
        <family val="2"/>
      </rPr>
      <t xml:space="preserve"> OMIF Request amount (</t>
    </r>
    <r>
      <rPr>
        <i/>
        <sz val="12"/>
        <rFont val="Arial"/>
        <family val="2"/>
      </rPr>
      <t>Financing Plan</t>
    </r>
    <r>
      <rPr>
        <sz val="12"/>
        <rFont val="Arial"/>
        <family val="2"/>
      </rPr>
      <t xml:space="preserve"> tab) must EQUAL OMIF Request amount (</t>
    </r>
    <r>
      <rPr>
        <i/>
        <sz val="12"/>
        <rFont val="Arial"/>
        <family val="2"/>
      </rPr>
      <t xml:space="preserve">Budget Summary </t>
    </r>
    <r>
      <rPr>
        <sz val="12"/>
        <rFont val="Arial"/>
        <family val="2"/>
      </rPr>
      <t>tab).</t>
    </r>
  </si>
  <si>
    <t>ADMINISTRATIVE AND OVERHEAD EXPENSES</t>
  </si>
  <si>
    <t>TOTAL (EXCLUDING ADMIN &amp; OH EXPENSES)</t>
  </si>
  <si>
    <r>
      <t xml:space="preserve">ADMINISTRATIVE &amp; OVERHEAD EXPENSES </t>
    </r>
    <r>
      <rPr>
        <b/>
        <i/>
        <sz val="12"/>
        <color theme="0"/>
        <rFont val="Arial"/>
        <family val="2"/>
      </rPr>
      <t>(SEE NOTE 2)</t>
    </r>
  </si>
  <si>
    <t>NOTE 2: Administrative and Overhead Expenses</t>
  </si>
  <si>
    <r>
      <t>TOTAL</t>
    </r>
    <r>
      <rPr>
        <sz val="12"/>
        <rFont val="Arial"/>
        <family val="2"/>
      </rPr>
      <t xml:space="preserve"> of all In-Kind Expenses</t>
    </r>
  </si>
  <si>
    <r>
      <t xml:space="preserve">TOTAL </t>
    </r>
    <r>
      <rPr>
        <sz val="12"/>
        <rFont val="Arial"/>
        <family val="2"/>
      </rPr>
      <t>of all Activities</t>
    </r>
  </si>
  <si>
    <r>
      <t>PERCENTAGE</t>
    </r>
    <r>
      <rPr>
        <sz val="12"/>
        <rFont val="Arial"/>
        <family val="2"/>
      </rPr>
      <t xml:space="preserve"> of in-kind expenses</t>
    </r>
  </si>
  <si>
    <t>- Please complete GREEN cells.</t>
  </si>
  <si>
    <r>
      <t xml:space="preserve">-Please complete </t>
    </r>
    <r>
      <rPr>
        <b/>
        <i/>
        <sz val="12"/>
        <rFont val="Arial"/>
        <family val="2"/>
      </rPr>
      <t>Activity Title</t>
    </r>
    <r>
      <rPr>
        <i/>
        <sz val="12"/>
        <rFont val="Arial"/>
        <family val="2"/>
      </rPr>
      <t xml:space="preserve"> above.
-Please complete GREEN cells.
-You may add or delete row(s), if needed.
-Please refer to OMIF Guidelines for details regarding eligible and ineligible costs.</t>
    </r>
  </si>
  <si>
    <r>
      <t xml:space="preserve">TOTAL </t>
    </r>
    <r>
      <rPr>
        <sz val="12"/>
        <rFont val="Arial"/>
        <family val="2"/>
      </rPr>
      <t>of all eligible activities excluding Admin &amp; Overhead expenses</t>
    </r>
  </si>
  <si>
    <r>
      <t>TOTAL</t>
    </r>
    <r>
      <rPr>
        <sz val="12"/>
        <rFont val="Arial"/>
        <family val="2"/>
      </rPr>
      <t xml:space="preserve"> of all Admin &amp; Overhead Expenses</t>
    </r>
  </si>
  <si>
    <r>
      <t>PERCENTAGE</t>
    </r>
    <r>
      <rPr>
        <sz val="12"/>
        <rFont val="Arial"/>
        <family val="2"/>
      </rPr>
      <t xml:space="preserve"> of Admin &amp; Overhead expenses</t>
    </r>
  </si>
  <si>
    <r>
      <t xml:space="preserve">ELIGIBILITY TEST: </t>
    </r>
    <r>
      <rPr>
        <sz val="12"/>
        <rFont val="Arial"/>
        <family val="2"/>
      </rPr>
      <t>Admin &amp; Overhead expenses cannot exceed 25% of total of all eligible activities.</t>
    </r>
  </si>
  <si>
    <t>Upon completion, this document must be uploaded to the Online Application Portal (OAP) as part of your OMIF Live Music Program application.</t>
  </si>
  <si>
    <r>
      <t>Budget allocations towards capital expenditures such as equipment purchases are eligible if required for an activity (such as digital infrastructure and innovation). Please see</t>
    </r>
    <r>
      <rPr>
        <i/>
        <sz val="12"/>
        <rFont val="Arial"/>
        <family val="2"/>
      </rPr>
      <t xml:space="preserve"> Eligible Activity Costs</t>
    </r>
    <r>
      <rPr>
        <sz val="12"/>
        <rFont val="Arial"/>
        <family val="2"/>
      </rPr>
      <t xml:space="preserve"> section of Live Music Guidelines for more information.</t>
    </r>
    <r>
      <rPr>
        <u/>
        <sz val="12"/>
        <rFont val="Arial"/>
        <family val="2"/>
      </rPr>
      <t/>
    </r>
  </si>
  <si>
    <r>
      <t>Budget allocations towards capital expenditures such as equipment purchases are eligible if required for an activity (such as digital infrastructure and innovation). Please see</t>
    </r>
    <r>
      <rPr>
        <i/>
        <sz val="12"/>
        <rFont val="Arial"/>
        <family val="2"/>
      </rPr>
      <t xml:space="preserve"> Eligible Activity Costs</t>
    </r>
    <r>
      <rPr>
        <sz val="12"/>
        <rFont val="Arial"/>
        <family val="2"/>
      </rPr>
      <t xml:space="preserve"> section of Live Music Guidelines for more information.</t>
    </r>
  </si>
  <si>
    <r>
      <t>1.</t>
    </r>
    <r>
      <rPr>
        <b/>
        <i/>
        <sz val="12"/>
        <rFont val="Arial"/>
        <family val="2"/>
      </rPr>
      <t xml:space="preserve"> Financing Plan: </t>
    </r>
    <r>
      <rPr>
        <sz val="12"/>
        <rFont val="Arial"/>
        <family val="2"/>
      </rPr>
      <t xml:space="preserve">Please complete GREEN cells. All other information will be self-populated. </t>
    </r>
  </si>
  <si>
    <r>
      <t xml:space="preserve">3. </t>
    </r>
    <r>
      <rPr>
        <b/>
        <i/>
        <sz val="12"/>
        <rFont val="Arial"/>
        <family val="2"/>
      </rPr>
      <t>Budget - Activity X:</t>
    </r>
    <r>
      <rPr>
        <sz val="12"/>
        <rFont val="Arial"/>
        <family val="2"/>
      </rPr>
      <t xml:space="preserve"> Please complete GREEN cells. You may add or delete row(s), if needed. All other information will be self-populated.</t>
    </r>
  </si>
  <si>
    <r>
      <rPr>
        <b/>
        <sz val="12"/>
        <rFont val="Arial"/>
        <family val="2"/>
      </rPr>
      <t xml:space="preserve">50% MAXIMUM: </t>
    </r>
    <r>
      <rPr>
        <sz val="12"/>
        <rFont val="Arial"/>
        <family val="2"/>
      </rPr>
      <t xml:space="preserve">Total funding from all public (i.e. OMIF, other gov't) sources cannot exceed 50% of the total projected budget. </t>
    </r>
  </si>
  <si>
    <r>
      <t xml:space="preserve">10% MINIMUM: </t>
    </r>
    <r>
      <rPr>
        <sz val="12"/>
        <rFont val="Arial"/>
        <family val="2"/>
      </rPr>
      <t xml:space="preserve">Self-funded amount from the applicant must be at least 10% of the total projected budget.
</t>
    </r>
    <r>
      <rPr>
        <b/>
        <sz val="12"/>
        <rFont val="Arial"/>
        <family val="2"/>
      </rPr>
      <t>25% MINIMUM:</t>
    </r>
    <r>
      <rPr>
        <sz val="12"/>
        <rFont val="Arial"/>
        <family val="2"/>
      </rPr>
      <t xml:space="preserve"> Minimum cash contribution (self-funded/private financing) from applicant.</t>
    </r>
  </si>
  <si>
    <r>
      <t xml:space="preserve">10% MINIMUM: </t>
    </r>
    <r>
      <rPr>
        <sz val="12"/>
        <rFont val="Arial"/>
        <family val="2"/>
      </rPr>
      <t xml:space="preserve">Self-funded amount from the applicant must be at least 10% of the total projected budget.
</t>
    </r>
    <r>
      <rPr>
        <b/>
        <sz val="12"/>
        <rFont val="Arial"/>
        <family val="2"/>
      </rPr>
      <t>25% MINIMUM</t>
    </r>
    <r>
      <rPr>
        <sz val="12"/>
        <rFont val="Arial"/>
        <family val="2"/>
      </rPr>
      <t>: Minimum cash contribution (self-funded/private financing) from applicant.</t>
    </r>
  </si>
  <si>
    <r>
      <t xml:space="preserve">ELIGIBILITY TEST: </t>
    </r>
    <r>
      <rPr>
        <sz val="12"/>
        <rFont val="Arial"/>
        <family val="2"/>
      </rPr>
      <t>In-kind expenses cannot exceed 25% of total of all activities.</t>
    </r>
  </si>
  <si>
    <r>
      <t xml:space="preserve">25% MAXIMUM: </t>
    </r>
    <r>
      <rPr>
        <sz val="12"/>
        <rFont val="Arial"/>
        <family val="2"/>
      </rPr>
      <t xml:space="preserve">In-kind services cannot exceed 25% of the total projected budget.
</t>
    </r>
    <r>
      <rPr>
        <b/>
        <sz val="12"/>
        <rFont val="Arial"/>
        <family val="2"/>
      </rPr>
      <t>TEST:</t>
    </r>
    <r>
      <rPr>
        <sz val="12"/>
        <rFont val="Arial"/>
        <family val="2"/>
      </rPr>
      <t xml:space="preserve"> In-Kind or Donated Services (</t>
    </r>
    <r>
      <rPr>
        <i/>
        <sz val="12"/>
        <rFont val="Arial"/>
        <family val="2"/>
      </rPr>
      <t>Financing Plan</t>
    </r>
    <r>
      <rPr>
        <sz val="12"/>
        <rFont val="Arial"/>
        <family val="2"/>
      </rPr>
      <t xml:space="preserve"> tab) must EQUAL Total of All In-Kind Expenses (</t>
    </r>
    <r>
      <rPr>
        <i/>
        <sz val="12"/>
        <rFont val="Arial"/>
        <family val="2"/>
      </rPr>
      <t>Budget Summary</t>
    </r>
    <r>
      <rPr>
        <sz val="12"/>
        <rFont val="Arial"/>
        <family val="2"/>
      </rPr>
      <t xml:space="preserve"> tab).</t>
    </r>
  </si>
  <si>
    <t>(Cannot exceed 25% of Total Expenses)</t>
  </si>
  <si>
    <t>(Cannot exceed 25% of Total Expenses excl. Admin &amp; OH Expenses)</t>
  </si>
  <si>
    <t>In-kind Expenses Percentage</t>
  </si>
  <si>
    <t>Admin &amp; OH Expenses Percentage</t>
  </si>
  <si>
    <r>
      <t xml:space="preserve">25% MAXIMUM: </t>
    </r>
    <r>
      <rPr>
        <sz val="12"/>
        <rFont val="Arial"/>
        <family val="2"/>
      </rPr>
      <t>In-kind services cannot exceed 25% of the total projected budget.</t>
    </r>
  </si>
  <si>
    <r>
      <rPr>
        <b/>
        <sz val="12"/>
        <rFont val="Arial"/>
        <family val="2"/>
      </rPr>
      <t xml:space="preserve">50% MAXIMUM: </t>
    </r>
    <r>
      <rPr>
        <sz val="12"/>
        <rFont val="Arial"/>
        <family val="2"/>
      </rPr>
      <t>OMIF Request amount cannot exceed 50% of the total projected budget.</t>
    </r>
    <r>
      <rPr>
        <b/>
        <sz val="12"/>
        <rFont val="Arial"/>
        <family val="2"/>
      </rPr>
      <t/>
    </r>
  </si>
  <si>
    <t>Applicants may apply for up to 40% of the company's two-year average of total annual revenue, limited to a maximum of $125,000.</t>
  </si>
  <si>
    <r>
      <rPr>
        <b/>
        <sz val="12"/>
        <rFont val="Arial"/>
        <family val="2"/>
      </rPr>
      <t>TEST:</t>
    </r>
    <r>
      <rPr>
        <sz val="12"/>
        <rFont val="Arial"/>
        <family val="2"/>
      </rPr>
      <t xml:space="preserve"> Maximum Eligible OMIF Request amount must range from $10,000 to $125,000 per funding cycle. "PASS" indicates the maximum amount that your company may request</t>
    </r>
  </si>
  <si>
    <t>TWO-YEAR AVERAGE REVENUE</t>
  </si>
  <si>
    <r>
      <rPr>
        <b/>
        <sz val="12"/>
        <rFont val="Arial"/>
        <family val="2"/>
      </rPr>
      <t>TEST:</t>
    </r>
    <r>
      <rPr>
        <sz val="12"/>
        <rFont val="Arial"/>
        <family val="2"/>
      </rPr>
      <t xml:space="preserve"> Domestic Music promoters and presenters (including festivals) with revenues of over $1M (based on average of 2 most recent fiscal years) who meet the eligibility criteria for Celebrate Ontario are NOT eligible to apply for OMIF.
Domestic Music promoters and presenters (including festivals) with revenues of under $1M (based on average of 2 most recent fiscal years) who meet the eligibility criteria for OMIF as well as Celebrate Ontario may not receive funding from both programs for the same festival/activity in the same activity window. 
</t>
    </r>
  </si>
  <si>
    <t>2021-22 ONTARIO MUSIC INVESTMENT FUND (OMIF) - LIVE MUSIC
INSTRUCTIONS FOR ACTIVITY BUDGET TEMPLATE</t>
  </si>
  <si>
    <t>2021-22 ONTARIO MUSIC INVESTMENT FUND (OMIF) 
LIVE MUSIC FINANCING PLAN</t>
  </si>
  <si>
    <t>2021-22 OMIF LIVE MUSIC BUDGET SUMMARY</t>
  </si>
  <si>
    <t>2021-22 OMIF LIVE MUSIC BUDGET - ACTIVITY 1</t>
  </si>
  <si>
    <t>2021-22 OMIF LIVE MUSIC BUDGET - ACTIVITY 2</t>
  </si>
  <si>
    <t>2021-22 OMIF LIVE MUSIC BUDGET - ACTIVITY 3</t>
  </si>
  <si>
    <t>2021-22 OMIF LIVE MUSIC BUDGET - ACTIVITY 4</t>
  </si>
  <si>
    <t>2021-22 OMIF LIVE MUSIC BUDGET - ACTIVITY 5</t>
  </si>
  <si>
    <t>2021-22 OMIF LIVE MUSIC BUDGET - ACTIVITY 6</t>
  </si>
  <si>
    <t>2021-22 OMIF LIVE MUSIC BUDGET - ACTIVITY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</si>
</sst>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_(&quot;$&quot;* \(#,##0.00\);_(&quot;$&quot;* &quot;-&quot;??_);_(@_)"/>
    <numFmt numFmtId="165" formatCode="&quot;$&quot;#,##0.00"/>
  </numFmts>
  <fonts count="26" x14ac:knownFonts="1">
    <font>
      <sz val="10"/>
      <name val="Arial"/>
    </font>
    <font>
      <sz val="10"/>
      <name val="Arial"/>
      <family val="2"/>
    </font>
    <font>
      <b/>
      <sz val="10"/>
      <name val="Arial"/>
      <family val="2"/>
    </font>
    <font>
      <b/>
      <sz val="9"/>
      <name val="Arial"/>
      <family val="2"/>
    </font>
    <font>
      <b/>
      <sz val="12"/>
      <name val="Arial"/>
      <family val="2"/>
    </font>
    <font>
      <sz val="12"/>
      <name val="Arial"/>
      <family val="2"/>
    </font>
    <font>
      <sz val="10"/>
      <name val="Arial"/>
      <family val="2"/>
    </font>
    <font>
      <sz val="9"/>
      <name val="Arial"/>
      <family val="2"/>
    </font>
    <font>
      <b/>
      <sz val="14"/>
      <name val="Arial"/>
      <family val="2"/>
    </font>
    <font>
      <sz val="11"/>
      <color rgb="FF9C0006"/>
      <name val="Calibri"/>
      <family val="2"/>
      <scheme val="minor"/>
    </font>
    <font>
      <b/>
      <sz val="12"/>
      <color rgb="FFFF0000"/>
      <name val="Arial"/>
      <family val="2"/>
    </font>
    <font>
      <sz val="14"/>
      <name val="Arial"/>
      <family val="2"/>
    </font>
    <font>
      <b/>
      <sz val="16"/>
      <name val="Arial"/>
      <family val="2"/>
    </font>
    <font>
      <sz val="16"/>
      <name val="Arial"/>
      <family val="2"/>
    </font>
    <font>
      <i/>
      <sz val="12"/>
      <name val="Arial"/>
      <family val="2"/>
    </font>
    <font>
      <b/>
      <sz val="12"/>
      <color theme="0"/>
      <name val="Arial"/>
      <family val="2"/>
    </font>
    <font>
      <sz val="12"/>
      <color theme="0"/>
      <name val="Arial"/>
      <family val="2"/>
    </font>
    <font>
      <b/>
      <i/>
      <sz val="12"/>
      <color theme="0"/>
      <name val="Arial"/>
      <family val="2"/>
    </font>
    <font>
      <b/>
      <sz val="14"/>
      <color theme="0"/>
      <name val="Arial"/>
      <family val="2"/>
    </font>
    <font>
      <b/>
      <i/>
      <sz val="16"/>
      <color theme="0"/>
      <name val="Arial"/>
      <family val="2"/>
    </font>
    <font>
      <sz val="16"/>
      <color theme="0"/>
      <name val="Arial"/>
      <family val="2"/>
    </font>
    <font>
      <b/>
      <sz val="16"/>
      <color theme="0"/>
      <name val="Arial"/>
      <family val="2"/>
    </font>
    <font>
      <b/>
      <i/>
      <sz val="12"/>
      <name val="Arial"/>
      <family val="2"/>
    </font>
    <font>
      <b/>
      <sz val="9"/>
      <color theme="0"/>
      <name val="Arial"/>
      <family val="2"/>
    </font>
    <font>
      <u/>
      <sz val="12"/>
      <name val="Arial"/>
      <family val="2"/>
    </font>
    <font>
      <sz val="12"/>
      <color rgb="FFFF0000"/>
      <name val="Arial"/>
      <family val="2"/>
    </font>
  </fonts>
  <fills count="6">
    <fill>
      <patternFill patternType="none"/>
    </fill>
    <fill>
      <patternFill patternType="gray125"/>
    </fill>
    <fill>
      <patternFill patternType="solid">
        <fgColor rgb="FFFFC7CE"/>
      </patternFill>
    </fill>
    <fill>
      <patternFill patternType="solid">
        <fgColor theme="1"/>
        <bgColor indexed="64"/>
      </patternFill>
    </fill>
    <fill>
      <patternFill patternType="solid">
        <fgColor theme="0" tint="-0.249977111117893"/>
        <bgColor indexed="64"/>
      </patternFill>
    </fill>
    <fill>
      <patternFill patternType="solid">
        <fgColor theme="6" tint="0.59999389629810485"/>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style="dotted">
        <color indexed="64"/>
      </top>
      <bottom/>
      <diagonal/>
    </border>
    <border>
      <left style="thin">
        <color indexed="64"/>
      </left>
      <right style="medium">
        <color indexed="64"/>
      </right>
      <top style="dotted">
        <color indexed="64"/>
      </top>
      <bottom/>
      <diagonal/>
    </border>
    <border>
      <left/>
      <right/>
      <top style="medium">
        <color theme="0"/>
      </top>
      <bottom style="medium">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theme="0"/>
      </left>
      <right style="medium">
        <color theme="0"/>
      </right>
      <top style="medium">
        <color theme="0"/>
      </top>
      <bottom style="medium">
        <color theme="0"/>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right/>
      <top/>
      <bottom style="medium">
        <color theme="0"/>
      </bottom>
      <diagonal/>
    </border>
    <border>
      <left/>
      <right style="medium">
        <color indexed="64"/>
      </right>
      <top/>
      <bottom style="medium">
        <color theme="0"/>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7">
    <xf numFmtId="0" fontId="0" fillId="0" borderId="0"/>
    <xf numFmtId="0" fontId="9" fillId="2" borderId="0" applyNumberFormat="0" applyBorder="0" applyAlignment="0" applyProtection="0"/>
    <xf numFmtId="164" fontId="1" fillId="0" borderId="0" applyFont="0" applyFill="0" applyBorder="0" applyAlignment="0" applyProtection="0"/>
    <xf numFmtId="0" fontId="6" fillId="0" borderId="0"/>
    <xf numFmtId="0" fontId="6" fillId="0" borderId="0"/>
    <xf numFmtId="9" fontId="1" fillId="0" borderId="0" applyFont="0" applyFill="0" applyBorder="0" applyAlignment="0" applyProtection="0"/>
    <xf numFmtId="0" fontId="1" fillId="0" borderId="0"/>
  </cellStyleXfs>
  <cellXfs count="286">
    <xf numFmtId="0" fontId="0" fillId="0" borderId="0" xfId="0"/>
    <xf numFmtId="0" fontId="5" fillId="0" borderId="0" xfId="0" applyFont="1" applyProtection="1">
      <protection locked="0"/>
    </xf>
    <xf numFmtId="0" fontId="5" fillId="0" borderId="0" xfId="0" applyFont="1" applyFill="1" applyBorder="1" applyProtection="1">
      <protection locked="0"/>
    </xf>
    <xf numFmtId="164" fontId="5" fillId="4" borderId="1" xfId="2" applyFont="1" applyFill="1" applyBorder="1" applyAlignment="1" applyProtection="1">
      <alignment horizontal="center" vertical="center"/>
      <protection hidden="1"/>
    </xf>
    <xf numFmtId="0" fontId="20" fillId="0" borderId="0" xfId="0" applyFont="1" applyFill="1" applyBorder="1" applyProtection="1">
      <protection locked="0"/>
    </xf>
    <xf numFmtId="0" fontId="13" fillId="0" borderId="0" xfId="0" applyFont="1" applyFill="1" applyBorder="1" applyProtection="1">
      <protection locked="0"/>
    </xf>
    <xf numFmtId="164" fontId="5" fillId="4" borderId="10" xfId="2" applyFont="1" applyFill="1" applyBorder="1" applyAlignment="1" applyProtection="1">
      <alignment horizontal="center" vertical="center"/>
      <protection hidden="1"/>
    </xf>
    <xf numFmtId="164" fontId="5" fillId="4" borderId="1" xfId="2" applyFont="1" applyFill="1" applyBorder="1" applyAlignment="1" applyProtection="1">
      <alignment vertical="center"/>
      <protection hidden="1"/>
    </xf>
    <xf numFmtId="0" fontId="5" fillId="0" borderId="0" xfId="0" applyFont="1" applyFill="1" applyProtection="1">
      <protection locked="0"/>
    </xf>
    <xf numFmtId="0" fontId="10" fillId="0" borderId="0" xfId="0" applyFont="1" applyFill="1" applyAlignment="1" applyProtection="1">
      <alignment vertical="top" wrapText="1"/>
      <protection locked="0"/>
    </xf>
    <xf numFmtId="164" fontId="5" fillId="0" borderId="1" xfId="2" applyFont="1" applyFill="1" applyBorder="1" applyAlignment="1" applyProtection="1">
      <alignment horizontal="center" vertical="center"/>
      <protection hidden="1"/>
    </xf>
    <xf numFmtId="164" fontId="4" fillId="4" borderId="1" xfId="2" applyFont="1" applyFill="1" applyBorder="1" applyAlignment="1" applyProtection="1">
      <alignment horizontal="center" vertical="center"/>
      <protection hidden="1"/>
    </xf>
    <xf numFmtId="0" fontId="5" fillId="0" borderId="24" xfId="0" applyFont="1" applyFill="1" applyBorder="1" applyProtection="1">
      <protection hidden="1"/>
    </xf>
    <xf numFmtId="0" fontId="12" fillId="0" borderId="9" xfId="0" applyFont="1" applyFill="1" applyBorder="1" applyAlignment="1" applyProtection="1">
      <protection hidden="1"/>
    </xf>
    <xf numFmtId="0" fontId="22" fillId="0" borderId="9" xfId="0" applyFont="1" applyFill="1" applyBorder="1" applyAlignment="1" applyProtection="1">
      <alignment horizontal="left" vertical="center" wrapText="1"/>
      <protection hidden="1"/>
    </xf>
    <xf numFmtId="0" fontId="4" fillId="0" borderId="23" xfId="0" applyFont="1" applyFill="1" applyBorder="1" applyAlignment="1" applyProtection="1">
      <alignment horizontal="left"/>
      <protection hidden="1"/>
    </xf>
    <xf numFmtId="0" fontId="4" fillId="0" borderId="0" xfId="0" applyFont="1" applyFill="1" applyBorder="1" applyAlignment="1" applyProtection="1">
      <alignment horizontal="left"/>
      <protection hidden="1"/>
    </xf>
    <xf numFmtId="0" fontId="5" fillId="0" borderId="0" xfId="0" applyFont="1" applyBorder="1" applyProtection="1">
      <protection hidden="1"/>
    </xf>
    <xf numFmtId="0" fontId="5" fillId="0" borderId="24" xfId="0" applyFont="1" applyBorder="1" applyProtection="1">
      <protection hidden="1"/>
    </xf>
    <xf numFmtId="0" fontId="4" fillId="4" borderId="9" xfId="0" applyFont="1" applyFill="1" applyBorder="1" applyAlignment="1" applyProtection="1">
      <alignment horizontal="center" vertical="center" wrapText="1"/>
      <protection hidden="1"/>
    </xf>
    <xf numFmtId="0" fontId="4" fillId="4" borderId="1" xfId="0" applyFont="1" applyFill="1" applyBorder="1" applyAlignment="1" applyProtection="1">
      <alignment horizontal="center" vertical="center" wrapText="1"/>
      <protection hidden="1"/>
    </xf>
    <xf numFmtId="0" fontId="5" fillId="0" borderId="0" xfId="0" applyFont="1" applyBorder="1" applyAlignment="1" applyProtection="1">
      <alignment horizontal="center" vertical="center"/>
      <protection hidden="1"/>
    </xf>
    <xf numFmtId="0" fontId="4" fillId="4" borderId="10" xfId="0" applyFont="1" applyFill="1" applyBorder="1" applyAlignment="1" applyProtection="1">
      <alignment horizontal="center" vertical="center" wrapText="1"/>
      <protection hidden="1"/>
    </xf>
    <xf numFmtId="0" fontId="5" fillId="0" borderId="9"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protection hidden="1"/>
    </xf>
    <xf numFmtId="0" fontId="5" fillId="4" borderId="9" xfId="0" applyFont="1" applyFill="1" applyBorder="1" applyAlignment="1" applyProtection="1">
      <alignment horizontal="center" vertical="center"/>
      <protection hidden="1"/>
    </xf>
    <xf numFmtId="0" fontId="5" fillId="0" borderId="9" xfId="0" applyFont="1" applyFill="1" applyBorder="1" applyAlignment="1" applyProtection="1">
      <alignment horizontal="center" vertical="center"/>
      <protection hidden="1"/>
    </xf>
    <xf numFmtId="0" fontId="5" fillId="0" borderId="23" xfId="0" applyFont="1" applyFill="1" applyBorder="1" applyProtection="1">
      <protection hidden="1"/>
    </xf>
    <xf numFmtId="0" fontId="5" fillId="0" borderId="0" xfId="0" applyFont="1" applyFill="1" applyBorder="1" applyProtection="1">
      <protection hidden="1"/>
    </xf>
    <xf numFmtId="0" fontId="5" fillId="0" borderId="20" xfId="0" applyFont="1" applyFill="1" applyBorder="1" applyAlignment="1" applyProtection="1">
      <alignment horizontal="center" vertical="center"/>
      <protection hidden="1"/>
    </xf>
    <xf numFmtId="164" fontId="4" fillId="0" borderId="10" xfId="2" applyFont="1" applyFill="1" applyBorder="1" applyAlignment="1" applyProtection="1">
      <alignment horizontal="center" vertical="center"/>
      <protection hidden="1"/>
    </xf>
    <xf numFmtId="164" fontId="4" fillId="0" borderId="13" xfId="2" applyFont="1" applyFill="1" applyBorder="1" applyAlignment="1" applyProtection="1">
      <alignment horizontal="center" vertical="center"/>
      <protection hidden="1"/>
    </xf>
    <xf numFmtId="10" fontId="4" fillId="0" borderId="10" xfId="5" applyNumberFormat="1" applyFont="1" applyFill="1" applyBorder="1" applyAlignment="1" applyProtection="1">
      <alignment horizontal="center" vertical="center"/>
      <protection hidden="1"/>
    </xf>
    <xf numFmtId="164" fontId="4" fillId="4" borderId="12" xfId="2" applyFont="1" applyFill="1" applyBorder="1" applyAlignment="1" applyProtection="1">
      <alignment horizontal="center" vertical="center"/>
      <protection hidden="1"/>
    </xf>
    <xf numFmtId="0" fontId="20" fillId="0" borderId="0" xfId="0" applyFont="1" applyFill="1" applyBorder="1" applyProtection="1">
      <protection hidden="1"/>
    </xf>
    <xf numFmtId="0" fontId="13" fillId="0" borderId="0" xfId="0" applyFont="1" applyFill="1" applyBorder="1" applyProtection="1">
      <protection hidden="1"/>
    </xf>
    <xf numFmtId="164" fontId="5" fillId="0" borderId="10" xfId="2" applyFont="1" applyFill="1" applyBorder="1" applyAlignment="1" applyProtection="1">
      <alignment horizontal="center" vertical="center"/>
      <protection hidden="1"/>
    </xf>
    <xf numFmtId="9" fontId="25" fillId="3" borderId="10" xfId="5" applyNumberFormat="1" applyFont="1" applyFill="1" applyBorder="1" applyAlignment="1" applyProtection="1">
      <alignment horizontal="center" vertical="center"/>
      <protection hidden="1"/>
    </xf>
    <xf numFmtId="0" fontId="5" fillId="0" borderId="23" xfId="0" applyFont="1" applyFill="1" applyBorder="1" applyProtection="1">
      <protection locked="0"/>
    </xf>
    <xf numFmtId="0" fontId="10" fillId="0" borderId="0" xfId="0" applyFont="1" applyFill="1" applyBorder="1" applyAlignment="1" applyProtection="1">
      <alignment vertical="top" wrapText="1"/>
      <protection locked="0"/>
    </xf>
    <xf numFmtId="0" fontId="10" fillId="0" borderId="24" xfId="0" applyFont="1" applyFill="1" applyBorder="1" applyAlignment="1" applyProtection="1">
      <alignment vertical="top" wrapText="1"/>
      <protection locked="0"/>
    </xf>
    <xf numFmtId="164" fontId="4" fillId="4" borderId="13" xfId="2" applyFont="1" applyFill="1" applyBorder="1" applyAlignment="1" applyProtection="1">
      <alignment horizontal="center" vertical="center"/>
      <protection hidden="1"/>
    </xf>
    <xf numFmtId="0" fontId="21" fillId="3" borderId="16" xfId="0" applyFont="1" applyFill="1" applyBorder="1" applyAlignment="1" applyProtection="1">
      <alignment vertical="center"/>
      <protection hidden="1"/>
    </xf>
    <xf numFmtId="0" fontId="22" fillId="0" borderId="9" xfId="0" applyFont="1" applyFill="1" applyBorder="1" applyAlignment="1" applyProtection="1">
      <alignment horizontal="left" vertical="center"/>
      <protection hidden="1"/>
    </xf>
    <xf numFmtId="0" fontId="4" fillId="0" borderId="23" xfId="0" applyFont="1" applyFill="1" applyBorder="1" applyAlignment="1" applyProtection="1">
      <protection hidden="1"/>
    </xf>
    <xf numFmtId="0" fontId="5" fillId="0" borderId="0" xfId="0" applyFont="1" applyFill="1" applyBorder="1" applyAlignment="1" applyProtection="1">
      <protection hidden="1"/>
    </xf>
    <xf numFmtId="10" fontId="5" fillId="0" borderId="0" xfId="5" applyNumberFormat="1" applyFont="1" applyFill="1" applyBorder="1" applyProtection="1">
      <protection hidden="1"/>
    </xf>
    <xf numFmtId="0" fontId="17" fillId="3" borderId="17" xfId="0" applyFont="1" applyFill="1" applyBorder="1" applyAlignment="1" applyProtection="1">
      <alignment vertical="center"/>
      <protection hidden="1"/>
    </xf>
    <xf numFmtId="0" fontId="16" fillId="0" borderId="0" xfId="0" applyFont="1" applyFill="1" applyBorder="1" applyProtection="1">
      <protection hidden="1"/>
    </xf>
    <xf numFmtId="10" fontId="4" fillId="4" borderId="10" xfId="5" applyNumberFormat="1" applyFont="1" applyFill="1" applyBorder="1" applyAlignment="1" applyProtection="1">
      <alignment horizontal="center" vertical="center"/>
      <protection hidden="1"/>
    </xf>
    <xf numFmtId="0" fontId="4" fillId="4" borderId="21" xfId="0" applyFont="1" applyFill="1" applyBorder="1" applyAlignment="1" applyProtection="1">
      <alignment horizontal="center" vertical="center" wrapText="1"/>
      <protection hidden="1"/>
    </xf>
    <xf numFmtId="10" fontId="5" fillId="0" borderId="0" xfId="5" applyNumberFormat="1" applyFont="1" applyFill="1" applyBorder="1" applyAlignment="1" applyProtection="1">
      <alignment horizontal="center" vertical="center"/>
      <protection hidden="1"/>
    </xf>
    <xf numFmtId="0" fontId="5" fillId="3" borderId="10" xfId="1" applyFont="1" applyFill="1" applyBorder="1" applyAlignment="1" applyProtection="1">
      <alignment wrapText="1"/>
      <protection hidden="1"/>
    </xf>
    <xf numFmtId="0" fontId="5" fillId="0" borderId="0" xfId="0" applyFont="1" applyFill="1" applyBorder="1" applyAlignment="1" applyProtection="1">
      <alignment horizontal="center"/>
      <protection hidden="1"/>
    </xf>
    <xf numFmtId="0" fontId="5" fillId="4" borderId="9" xfId="0" applyFont="1" applyFill="1" applyBorder="1" applyAlignment="1" applyProtection="1">
      <alignment horizontal="left" vertical="center"/>
      <protection hidden="1"/>
    </xf>
    <xf numFmtId="0" fontId="4" fillId="0" borderId="23" xfId="0" applyFont="1" applyFill="1" applyBorder="1" applyAlignment="1" applyProtection="1">
      <alignment horizontal="left" vertical="center"/>
      <protection hidden="1"/>
    </xf>
    <xf numFmtId="164" fontId="4" fillId="0" borderId="0" xfId="2" applyFont="1" applyFill="1" applyBorder="1" applyAlignment="1" applyProtection="1">
      <alignment vertical="center"/>
      <protection hidden="1"/>
    </xf>
    <xf numFmtId="10" fontId="5" fillId="0" borderId="24" xfId="5" applyNumberFormat="1" applyFont="1" applyFill="1" applyBorder="1" applyAlignment="1" applyProtection="1">
      <alignment vertical="center"/>
      <protection hidden="1"/>
    </xf>
    <xf numFmtId="9" fontId="4" fillId="0" borderId="0" xfId="5" applyFont="1" applyFill="1" applyBorder="1" applyAlignment="1" applyProtection="1">
      <alignment horizontal="center" vertical="center"/>
      <protection hidden="1"/>
    </xf>
    <xf numFmtId="0" fontId="17" fillId="3" borderId="16" xfId="0" applyFont="1" applyFill="1" applyBorder="1" applyAlignment="1" applyProtection="1">
      <alignment vertical="center"/>
      <protection hidden="1"/>
    </xf>
    <xf numFmtId="0" fontId="4" fillId="4" borderId="9" xfId="0" applyFont="1" applyFill="1" applyBorder="1" applyAlignment="1" applyProtection="1">
      <alignment horizontal="center" vertical="center"/>
      <protection hidden="1"/>
    </xf>
    <xf numFmtId="0" fontId="5" fillId="0" borderId="9" xfId="0" applyFont="1" applyFill="1" applyBorder="1" applyAlignment="1" applyProtection="1">
      <alignment vertical="center"/>
      <protection hidden="1"/>
    </xf>
    <xf numFmtId="0" fontId="5" fillId="4" borderId="21" xfId="0" applyFont="1" applyFill="1" applyBorder="1" applyAlignment="1" applyProtection="1">
      <alignment vertical="center" wrapText="1"/>
      <protection hidden="1"/>
    </xf>
    <xf numFmtId="9" fontId="4" fillId="4" borderId="1" xfId="5" applyFont="1" applyFill="1" applyBorder="1" applyAlignment="1" applyProtection="1">
      <alignment horizontal="center" vertical="center"/>
      <protection hidden="1"/>
    </xf>
    <xf numFmtId="0" fontId="4" fillId="0" borderId="0" xfId="3" applyFont="1" applyFill="1" applyBorder="1" applyProtection="1">
      <protection hidden="1"/>
    </xf>
    <xf numFmtId="0" fontId="4" fillId="0" borderId="0" xfId="3" applyFont="1" applyFill="1" applyBorder="1" applyAlignment="1" applyProtection="1">
      <alignment horizontal="center"/>
      <protection hidden="1"/>
    </xf>
    <xf numFmtId="0" fontId="4" fillId="0" borderId="0" xfId="0" applyFont="1" applyFill="1" applyBorder="1" applyProtection="1">
      <protection hidden="1"/>
    </xf>
    <xf numFmtId="0" fontId="4" fillId="0" borderId="0" xfId="0" applyFont="1" applyFill="1" applyBorder="1" applyAlignment="1" applyProtection="1">
      <alignment horizontal="center"/>
      <protection hidden="1"/>
    </xf>
    <xf numFmtId="10" fontId="5" fillId="0" borderId="1" xfId="5" applyNumberFormat="1" applyFont="1" applyFill="1" applyBorder="1" applyAlignment="1" applyProtection="1">
      <alignment horizontal="center" vertical="center"/>
      <protection hidden="1"/>
    </xf>
    <xf numFmtId="10" fontId="5" fillId="4" borderId="1" xfId="5" applyNumberFormat="1" applyFont="1" applyFill="1" applyBorder="1" applyAlignment="1" applyProtection="1">
      <alignment horizontal="center" vertical="center"/>
      <protection hidden="1"/>
    </xf>
    <xf numFmtId="0" fontId="5" fillId="0" borderId="9" xfId="0" applyFont="1" applyFill="1" applyBorder="1" applyAlignment="1" applyProtection="1">
      <alignment vertical="center" wrapText="1"/>
      <protection hidden="1"/>
    </xf>
    <xf numFmtId="0" fontId="20" fillId="0" borderId="0" xfId="6" applyFont="1" applyFill="1" applyBorder="1" applyProtection="1">
      <protection hidden="1"/>
    </xf>
    <xf numFmtId="0" fontId="5" fillId="0" borderId="0" xfId="6" applyFont="1" applyProtection="1">
      <protection hidden="1"/>
    </xf>
    <xf numFmtId="0" fontId="5" fillId="0" borderId="0" xfId="6" applyFont="1" applyAlignment="1" applyProtection="1">
      <alignment vertical="center"/>
      <protection hidden="1"/>
    </xf>
    <xf numFmtId="0" fontId="4" fillId="0" borderId="0" xfId="6" applyFont="1" applyProtection="1">
      <protection hidden="1"/>
    </xf>
    <xf numFmtId="0" fontId="1" fillId="0" borderId="0" xfId="6" applyProtection="1">
      <protection hidden="1"/>
    </xf>
    <xf numFmtId="0" fontId="5" fillId="0" borderId="54" xfId="6" applyFont="1" applyBorder="1" applyAlignment="1" applyProtection="1">
      <protection hidden="1"/>
    </xf>
    <xf numFmtId="0" fontId="4" fillId="0" borderId="54" xfId="6" applyFont="1" applyBorder="1" applyAlignment="1" applyProtection="1">
      <protection hidden="1"/>
    </xf>
    <xf numFmtId="0" fontId="1" fillId="0" borderId="55" xfId="6" applyBorder="1" applyAlignment="1" applyProtection="1">
      <protection hidden="1"/>
    </xf>
    <xf numFmtId="0" fontId="5" fillId="0" borderId="1" xfId="0" applyNumberFormat="1" applyFont="1" applyFill="1" applyBorder="1" applyAlignment="1" applyProtection="1">
      <alignment horizontal="left" vertical="center" wrapText="1"/>
      <protection hidden="1"/>
    </xf>
    <xf numFmtId="0" fontId="5" fillId="4" borderId="1" xfId="0" applyNumberFormat="1" applyFont="1" applyFill="1" applyBorder="1" applyAlignment="1" applyProtection="1">
      <alignment horizontal="left" vertical="center" wrapText="1"/>
      <protection hidden="1"/>
    </xf>
    <xf numFmtId="0" fontId="21" fillId="3" borderId="53" xfId="6" applyFont="1" applyFill="1" applyBorder="1" applyAlignment="1" applyProtection="1">
      <alignment horizontal="left" vertical="center" wrapText="1"/>
      <protection hidden="1"/>
    </xf>
    <xf numFmtId="0" fontId="5" fillId="0" borderId="21" xfId="0" applyFont="1" applyFill="1" applyBorder="1" applyAlignment="1" applyProtection="1">
      <alignment vertical="center" wrapText="1"/>
      <protection hidden="1"/>
    </xf>
    <xf numFmtId="164" fontId="5" fillId="5" borderId="1" xfId="2" applyFont="1" applyFill="1" applyBorder="1" applyProtection="1">
      <protection locked="0"/>
    </xf>
    <xf numFmtId="164" fontId="5" fillId="5" borderId="1" xfId="2" applyFont="1" applyFill="1" applyBorder="1" applyAlignment="1" applyProtection="1">
      <alignment vertical="center"/>
      <protection locked="0"/>
    </xf>
    <xf numFmtId="49" fontId="5" fillId="5" borderId="10" xfId="1" applyNumberFormat="1" applyFont="1" applyFill="1" applyBorder="1" applyAlignment="1" applyProtection="1">
      <alignment vertical="center" wrapText="1"/>
      <protection locked="0"/>
    </xf>
    <xf numFmtId="49" fontId="5" fillId="5" borderId="13" xfId="5" applyNumberFormat="1" applyFont="1" applyFill="1" applyBorder="1" applyAlignment="1" applyProtection="1">
      <alignment vertical="center"/>
      <protection locked="0"/>
    </xf>
    <xf numFmtId="0" fontId="12" fillId="5" borderId="14" xfId="1" applyNumberFormat="1" applyFont="1" applyFill="1" applyBorder="1" applyAlignment="1" applyProtection="1">
      <alignment horizontal="left"/>
      <protection locked="0"/>
    </xf>
    <xf numFmtId="0" fontId="5" fillId="0" borderId="54" xfId="6" applyFont="1" applyBorder="1" applyAlignment="1" applyProtection="1">
      <alignment vertical="center"/>
      <protection hidden="1"/>
    </xf>
    <xf numFmtId="0" fontId="24" fillId="0" borderId="54" xfId="6" applyFont="1" applyBorder="1" applyAlignment="1" applyProtection="1">
      <alignment vertical="center"/>
      <protection hidden="1"/>
    </xf>
    <xf numFmtId="0" fontId="12" fillId="0" borderId="35" xfId="0" applyFont="1" applyFill="1" applyBorder="1" applyAlignment="1" applyProtection="1"/>
    <xf numFmtId="0" fontId="12" fillId="0" borderId="9" xfId="0" applyFont="1" applyFill="1" applyBorder="1" applyAlignment="1" applyProtection="1"/>
    <xf numFmtId="0" fontId="22" fillId="0" borderId="38" xfId="0" applyFont="1" applyFill="1" applyBorder="1" applyAlignment="1" applyProtection="1">
      <alignment horizontal="left" vertical="center" wrapText="1"/>
    </xf>
    <xf numFmtId="0" fontId="12" fillId="5" borderId="14" xfId="1" applyNumberFormat="1" applyFont="1" applyFill="1" applyBorder="1" applyAlignment="1" applyProtection="1">
      <alignment horizontal="center" vertical="center"/>
    </xf>
    <xf numFmtId="0" fontId="12" fillId="0" borderId="14" xfId="1" applyNumberFormat="1" applyFont="1" applyFill="1" applyBorder="1" applyAlignment="1" applyProtection="1">
      <alignment horizontal="center" vertical="center"/>
    </xf>
    <xf numFmtId="0" fontId="12" fillId="0" borderId="14" xfId="1" applyNumberFormat="1" applyFont="1" applyFill="1" applyBorder="1" applyAlignment="1" applyProtection="1">
      <alignment horizontal="left"/>
    </xf>
    <xf numFmtId="0" fontId="12" fillId="0" borderId="21" xfId="1" applyNumberFormat="1" applyFont="1" applyFill="1" applyBorder="1" applyAlignment="1" applyProtection="1">
      <alignment horizontal="left"/>
    </xf>
    <xf numFmtId="0" fontId="2" fillId="0" borderId="23" xfId="0" applyFont="1" applyFill="1" applyBorder="1" applyProtection="1"/>
    <xf numFmtId="0" fontId="6" fillId="0" borderId="0" xfId="0" applyFont="1" applyBorder="1" applyProtection="1"/>
    <xf numFmtId="0" fontId="6"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0" xfId="0" applyBorder="1" applyProtection="1"/>
    <xf numFmtId="0" fontId="0" fillId="0" borderId="24" xfId="0" applyBorder="1" applyProtection="1"/>
    <xf numFmtId="0" fontId="19" fillId="3" borderId="15" xfId="0" applyFont="1" applyFill="1" applyBorder="1" applyAlignment="1" applyProtection="1"/>
    <xf numFmtId="0" fontId="21" fillId="3" borderId="16" xfId="0" applyFont="1" applyFill="1" applyBorder="1" applyAlignment="1" applyProtection="1">
      <alignment horizontal="left" vertical="center"/>
    </xf>
    <xf numFmtId="0" fontId="21" fillId="3" borderId="16" xfId="0" applyFont="1" applyFill="1" applyBorder="1" applyAlignment="1" applyProtection="1">
      <alignment horizontal="center" vertical="center"/>
    </xf>
    <xf numFmtId="0" fontId="21" fillId="3" borderId="16" xfId="0" applyFont="1" applyFill="1" applyBorder="1" applyAlignment="1" applyProtection="1"/>
    <xf numFmtId="0" fontId="21" fillId="3" borderId="17" xfId="0" applyFont="1" applyFill="1" applyBorder="1" applyAlignment="1" applyProtection="1"/>
    <xf numFmtId="0" fontId="4" fillId="4" borderId="35" xfId="0" applyFont="1" applyFill="1" applyBorder="1" applyAlignment="1" applyProtection="1">
      <alignment horizontal="center" vertical="center" wrapText="1"/>
    </xf>
    <xf numFmtId="0" fontId="4" fillId="4" borderId="2" xfId="0" applyFont="1" applyFill="1" applyBorder="1" applyAlignment="1" applyProtection="1">
      <alignment horizontal="center" vertical="center"/>
    </xf>
    <xf numFmtId="164" fontId="4" fillId="4" borderId="5" xfId="2" applyFont="1" applyFill="1" applyBorder="1" applyAlignment="1" applyProtection="1">
      <alignment horizontal="center" vertical="center"/>
    </xf>
    <xf numFmtId="164" fontId="4" fillId="4" borderId="2" xfId="2" applyFont="1" applyFill="1" applyBorder="1" applyAlignment="1" applyProtection="1">
      <alignment horizontal="center" vertical="center"/>
    </xf>
    <xf numFmtId="0" fontId="4" fillId="4" borderId="2" xfId="0" applyFont="1" applyFill="1" applyBorder="1" applyAlignment="1" applyProtection="1">
      <alignment horizontal="center" vertical="center" wrapText="1"/>
    </xf>
    <xf numFmtId="0" fontId="4" fillId="4" borderId="25" xfId="0" applyFont="1" applyFill="1" applyBorder="1" applyAlignment="1" applyProtection="1">
      <alignment horizontal="center" vertical="center" wrapText="1"/>
    </xf>
    <xf numFmtId="0" fontId="8" fillId="0" borderId="0" xfId="0" applyFont="1" applyProtection="1"/>
    <xf numFmtId="0" fontId="8" fillId="0" borderId="0" xfId="0" applyFont="1" applyAlignment="1" applyProtection="1">
      <alignment horizontal="center" vertical="center"/>
    </xf>
    <xf numFmtId="0" fontId="0" fillId="0" borderId="0" xfId="0" applyProtection="1">
      <protection locked="0"/>
    </xf>
    <xf numFmtId="10" fontId="0" fillId="0" borderId="0" xfId="5" applyNumberFormat="1" applyFont="1" applyProtection="1">
      <protection locked="0"/>
    </xf>
    <xf numFmtId="0" fontId="13" fillId="0" borderId="0" xfId="0" applyFont="1" applyProtection="1">
      <protection locked="0"/>
    </xf>
    <xf numFmtId="10" fontId="13" fillId="0" borderId="0" xfId="5" applyNumberFormat="1" applyFont="1" applyProtection="1">
      <protection locked="0"/>
    </xf>
    <xf numFmtId="0" fontId="3" fillId="0" borderId="0" xfId="0" applyFont="1" applyProtection="1">
      <protection locked="0"/>
    </xf>
    <xf numFmtId="10" fontId="3" fillId="0" borderId="0" xfId="5" applyNumberFormat="1" applyFont="1" applyProtection="1">
      <protection locked="0"/>
    </xf>
    <xf numFmtId="0" fontId="7" fillId="0" borderId="0" xfId="0" applyFont="1" applyProtection="1">
      <protection locked="0"/>
    </xf>
    <xf numFmtId="10" fontId="7" fillId="0" borderId="0" xfId="5" applyNumberFormat="1" applyFont="1" applyProtection="1">
      <protection locked="0"/>
    </xf>
    <xf numFmtId="0" fontId="23" fillId="0" borderId="0" xfId="0" applyFont="1" applyProtection="1">
      <protection locked="0"/>
    </xf>
    <xf numFmtId="10" fontId="23" fillId="0" borderId="0" xfId="5" applyNumberFormat="1" applyFont="1" applyProtection="1">
      <protection locked="0"/>
    </xf>
    <xf numFmtId="0" fontId="4" fillId="0" borderId="0" xfId="0" applyFont="1" applyAlignment="1" applyProtection="1">
      <alignment vertical="center"/>
      <protection locked="0"/>
    </xf>
    <xf numFmtId="10" fontId="4" fillId="0" borderId="0" xfId="5" applyNumberFormat="1" applyFont="1" applyAlignment="1" applyProtection="1">
      <alignment vertical="center"/>
      <protection locked="0"/>
    </xf>
    <xf numFmtId="0" fontId="8" fillId="0" borderId="0" xfId="0" applyFont="1" applyAlignment="1" applyProtection="1">
      <alignment vertical="center"/>
      <protection locked="0"/>
    </xf>
    <xf numFmtId="10" fontId="8" fillId="0" borderId="0" xfId="5" applyNumberFormat="1" applyFont="1" applyAlignment="1" applyProtection="1">
      <alignment vertical="center"/>
      <protection locked="0"/>
    </xf>
    <xf numFmtId="0" fontId="7" fillId="0" borderId="0" xfId="0" applyFont="1" applyAlignment="1" applyProtection="1">
      <alignment vertical="center"/>
      <protection locked="0"/>
    </xf>
    <xf numFmtId="10" fontId="7" fillId="0" borderId="0" xfId="5" applyNumberFormat="1" applyFont="1" applyAlignment="1" applyProtection="1">
      <alignment vertical="center"/>
      <protection locked="0"/>
    </xf>
    <xf numFmtId="0" fontId="11" fillId="0" borderId="0" xfId="0" applyFont="1" applyAlignment="1" applyProtection="1">
      <alignment vertical="center"/>
      <protection locked="0"/>
    </xf>
    <xf numFmtId="10" fontId="11" fillId="0" borderId="0" xfId="5" applyNumberFormat="1" applyFont="1" applyAlignment="1" applyProtection="1">
      <alignment vertical="center"/>
      <protection locked="0"/>
    </xf>
    <xf numFmtId="0" fontId="0" fillId="0" borderId="0" xfId="0" applyAlignment="1" applyProtection="1">
      <alignment horizontal="center" vertical="center"/>
      <protection locked="0"/>
    </xf>
    <xf numFmtId="0" fontId="5" fillId="0" borderId="0" xfId="0" applyFont="1" applyAlignment="1" applyProtection="1">
      <alignment vertical="center"/>
      <protection locked="0"/>
    </xf>
    <xf numFmtId="10" fontId="5" fillId="0" borderId="0" xfId="5" applyNumberFormat="1" applyFont="1" applyAlignment="1" applyProtection="1">
      <alignment vertical="center"/>
      <protection locked="0"/>
    </xf>
    <xf numFmtId="0" fontId="4" fillId="4" borderId="11" xfId="0" applyFont="1" applyFill="1" applyBorder="1" applyAlignment="1" applyProtection="1">
      <alignment horizontal="left" vertical="center"/>
    </xf>
    <xf numFmtId="0" fontId="4" fillId="4" borderId="35" xfId="0" applyFont="1" applyFill="1" applyBorder="1" applyAlignment="1" applyProtection="1">
      <alignment horizontal="left" vertical="center"/>
    </xf>
    <xf numFmtId="0" fontId="15" fillId="3" borderId="7" xfId="0" applyFont="1" applyFill="1" applyBorder="1" applyAlignment="1" applyProtection="1">
      <alignment horizontal="left" vertical="center"/>
    </xf>
    <xf numFmtId="0" fontId="16" fillId="3" borderId="8" xfId="0" applyFont="1" applyFill="1" applyBorder="1" applyAlignment="1" applyProtection="1">
      <alignment horizontal="left" vertical="center"/>
    </xf>
    <xf numFmtId="164" fontId="16" fillId="3" borderId="31" xfId="2" applyFont="1" applyFill="1" applyBorder="1" applyAlignment="1" applyProtection="1">
      <alignment horizontal="left" vertical="center"/>
    </xf>
    <xf numFmtId="164" fontId="16" fillId="3" borderId="8" xfId="2" applyFont="1" applyFill="1" applyBorder="1" applyAlignment="1" applyProtection="1">
      <alignment horizontal="left" vertical="center"/>
    </xf>
    <xf numFmtId="164" fontId="15" fillId="3" borderId="8" xfId="2" applyFont="1" applyFill="1" applyBorder="1" applyAlignment="1" applyProtection="1">
      <alignment horizontal="left" vertical="center"/>
    </xf>
    <xf numFmtId="0" fontId="16" fillId="3" borderId="17" xfId="0" applyFont="1" applyFill="1" applyBorder="1" applyAlignment="1" applyProtection="1">
      <alignment horizontal="left" vertical="center"/>
    </xf>
    <xf numFmtId="0" fontId="5" fillId="5" borderId="46" xfId="0" applyFont="1" applyFill="1" applyBorder="1" applyAlignment="1" applyProtection="1">
      <alignment horizontal="left" vertical="center" wrapText="1"/>
      <protection locked="0"/>
    </xf>
    <xf numFmtId="164" fontId="5" fillId="5" borderId="46" xfId="2" applyFont="1" applyFill="1" applyBorder="1" applyAlignment="1" applyProtection="1">
      <alignment horizontal="left" vertical="center"/>
      <protection locked="0"/>
    </xf>
    <xf numFmtId="164" fontId="4" fillId="0" borderId="46" xfId="2" applyFont="1" applyFill="1" applyBorder="1" applyAlignment="1" applyProtection="1">
      <alignment horizontal="left" vertical="center"/>
      <protection locked="0"/>
    </xf>
    <xf numFmtId="0" fontId="5" fillId="5" borderId="47" xfId="0" applyFont="1" applyFill="1" applyBorder="1" applyAlignment="1" applyProtection="1">
      <alignment horizontal="left" vertical="center"/>
      <protection locked="0"/>
    </xf>
    <xf numFmtId="0" fontId="5" fillId="5" borderId="40" xfId="0" applyFont="1" applyFill="1" applyBorder="1" applyAlignment="1" applyProtection="1">
      <alignment horizontal="left" vertical="center" wrapText="1"/>
      <protection locked="0"/>
    </xf>
    <xf numFmtId="164" fontId="5" fillId="5" borderId="40" xfId="2" applyFont="1" applyFill="1" applyBorder="1" applyAlignment="1" applyProtection="1">
      <alignment horizontal="left" vertical="center"/>
      <protection locked="0"/>
    </xf>
    <xf numFmtId="164" fontId="4" fillId="0" borderId="40" xfId="2" applyFont="1" applyFill="1" applyBorder="1" applyAlignment="1" applyProtection="1">
      <alignment horizontal="left" vertical="center"/>
      <protection locked="0"/>
    </xf>
    <xf numFmtId="0" fontId="5" fillId="5" borderId="43" xfId="0" applyFont="1" applyFill="1" applyBorder="1" applyAlignment="1" applyProtection="1">
      <alignment horizontal="left" vertical="center"/>
      <protection locked="0"/>
    </xf>
    <xf numFmtId="0" fontId="5" fillId="5" borderId="41" xfId="0" applyFont="1" applyFill="1" applyBorder="1" applyAlignment="1" applyProtection="1">
      <alignment horizontal="left" vertical="center" wrapText="1"/>
      <protection locked="0"/>
    </xf>
    <xf numFmtId="0" fontId="5" fillId="5" borderId="49" xfId="0" applyFont="1" applyFill="1" applyBorder="1" applyAlignment="1" applyProtection="1">
      <alignment horizontal="left" vertical="center"/>
      <protection locked="0"/>
    </xf>
    <xf numFmtId="0" fontId="4" fillId="4" borderId="12" xfId="0" applyFont="1" applyFill="1" applyBorder="1" applyAlignment="1" applyProtection="1">
      <alignment horizontal="left" vertical="center" wrapText="1"/>
    </xf>
    <xf numFmtId="164" fontId="4" fillId="4" borderId="12" xfId="2" applyFont="1" applyFill="1" applyBorder="1" applyAlignment="1" applyProtection="1">
      <alignment horizontal="left" vertical="center"/>
    </xf>
    <xf numFmtId="164" fontId="4" fillId="4" borderId="19" xfId="2" applyFont="1" applyFill="1" applyBorder="1" applyAlignment="1" applyProtection="1">
      <alignment horizontal="left" vertical="center"/>
    </xf>
    <xf numFmtId="0" fontId="4" fillId="4" borderId="13" xfId="0" applyFont="1" applyFill="1" applyBorder="1" applyAlignment="1" applyProtection="1">
      <alignment horizontal="left" vertical="center"/>
    </xf>
    <xf numFmtId="0" fontId="15" fillId="3" borderId="26" xfId="0" applyFont="1" applyFill="1" applyBorder="1" applyAlignment="1" applyProtection="1">
      <alignment horizontal="left" vertical="center"/>
    </xf>
    <xf numFmtId="0" fontId="16" fillId="3" borderId="36" xfId="0" applyFont="1" applyFill="1" applyBorder="1" applyAlignment="1" applyProtection="1">
      <alignment horizontal="left" vertical="center"/>
    </xf>
    <xf numFmtId="164" fontId="16" fillId="3" borderId="36" xfId="2" applyFont="1" applyFill="1" applyBorder="1" applyAlignment="1" applyProtection="1">
      <alignment horizontal="left" vertical="center"/>
    </xf>
    <xf numFmtId="164" fontId="15" fillId="3" borderId="36" xfId="2" applyFont="1" applyFill="1" applyBorder="1" applyAlignment="1" applyProtection="1">
      <alignment horizontal="left" vertical="center"/>
    </xf>
    <xf numFmtId="0" fontId="16" fillId="3" borderId="56" xfId="0" applyFont="1" applyFill="1" applyBorder="1" applyAlignment="1" applyProtection="1">
      <alignment horizontal="left" vertical="center"/>
    </xf>
    <xf numFmtId="0" fontId="16" fillId="3" borderId="61" xfId="0" applyFont="1" applyFill="1" applyBorder="1" applyAlignment="1" applyProtection="1">
      <alignment horizontal="left" vertical="center"/>
    </xf>
    <xf numFmtId="0" fontId="0" fillId="4" borderId="1" xfId="0" applyFill="1" applyBorder="1" applyAlignment="1" applyProtection="1">
      <alignment horizontal="left" vertical="center"/>
    </xf>
    <xf numFmtId="0" fontId="0" fillId="4" borderId="10" xfId="0" applyFill="1" applyBorder="1" applyAlignment="1" applyProtection="1">
      <alignment horizontal="left" vertical="center"/>
    </xf>
    <xf numFmtId="0" fontId="16" fillId="3" borderId="24" xfId="0" applyFont="1" applyFill="1" applyBorder="1" applyAlignment="1" applyProtection="1">
      <alignment horizontal="left" vertical="center"/>
    </xf>
    <xf numFmtId="0" fontId="4" fillId="4" borderId="2" xfId="0" applyFont="1" applyFill="1" applyBorder="1" applyAlignment="1" applyProtection="1">
      <alignment horizontal="left" vertical="center" wrapText="1"/>
    </xf>
    <xf numFmtId="164" fontId="4" fillId="4" borderId="2" xfId="2" applyFont="1" applyFill="1" applyBorder="1" applyAlignment="1" applyProtection="1">
      <alignment horizontal="left" vertical="center"/>
    </xf>
    <xf numFmtId="164" fontId="4" fillId="4" borderId="5" xfId="2" applyFont="1" applyFill="1" applyBorder="1" applyAlignment="1" applyProtection="1">
      <alignment horizontal="left" vertical="center"/>
    </xf>
    <xf numFmtId="164" fontId="17" fillId="3" borderId="57" xfId="2" applyFont="1" applyFill="1" applyBorder="1" applyAlignment="1" applyProtection="1">
      <alignment horizontal="left" vertical="center"/>
    </xf>
    <xf numFmtId="0" fontId="15" fillId="3" borderId="62" xfId="0" applyFont="1" applyFill="1" applyBorder="1" applyAlignment="1" applyProtection="1">
      <alignment horizontal="left" vertical="center"/>
    </xf>
    <xf numFmtId="0" fontId="15" fillId="3" borderId="63" xfId="0" applyFont="1" applyFill="1" applyBorder="1" applyAlignment="1" applyProtection="1">
      <alignment horizontal="left" vertical="center"/>
    </xf>
    <xf numFmtId="0" fontId="15" fillId="3" borderId="23" xfId="0" applyFont="1" applyFill="1" applyBorder="1" applyAlignment="1" applyProtection="1">
      <alignment horizontal="left" vertical="center"/>
    </xf>
    <xf numFmtId="164" fontId="16" fillId="3" borderId="56" xfId="2" applyFont="1" applyFill="1" applyBorder="1" applyAlignment="1" applyProtection="1">
      <alignment horizontal="left" vertical="center"/>
    </xf>
    <xf numFmtId="164" fontId="15" fillId="3" borderId="56" xfId="2" applyFont="1" applyFill="1" applyBorder="1" applyAlignment="1" applyProtection="1">
      <alignment horizontal="left" vertical="center"/>
    </xf>
    <xf numFmtId="0" fontId="18" fillId="3" borderId="26" xfId="0" applyFont="1" applyFill="1" applyBorder="1" applyAlignment="1" applyProtection="1">
      <alignment horizontal="left" vertical="center"/>
    </xf>
    <xf numFmtId="0" fontId="18" fillId="3" borderId="36" xfId="0" applyFont="1" applyFill="1" applyBorder="1" applyAlignment="1" applyProtection="1">
      <alignment horizontal="left" vertical="center"/>
    </xf>
    <xf numFmtId="164" fontId="18" fillId="3" borderId="36" xfId="2" applyFont="1" applyFill="1" applyBorder="1" applyAlignment="1" applyProtection="1">
      <alignment horizontal="left" vertical="center"/>
    </xf>
    <xf numFmtId="0" fontId="18" fillId="3" borderId="56" xfId="0" applyFont="1" applyFill="1" applyBorder="1" applyAlignment="1" applyProtection="1">
      <alignment horizontal="left" vertical="center"/>
    </xf>
    <xf numFmtId="0" fontId="18" fillId="3" borderId="24" xfId="0" applyFont="1" applyFill="1" applyBorder="1" applyAlignment="1" applyProtection="1">
      <alignment horizontal="left" vertical="center"/>
    </xf>
    <xf numFmtId="0" fontId="4" fillId="0" borderId="23"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165" fontId="4" fillId="0" borderId="0" xfId="0" applyNumberFormat="1" applyFont="1" applyFill="1" applyBorder="1" applyAlignment="1" applyProtection="1">
      <alignment horizontal="left" vertical="center"/>
    </xf>
    <xf numFmtId="0" fontId="5" fillId="0" borderId="24" xfId="0" applyFont="1" applyFill="1" applyBorder="1" applyAlignment="1" applyProtection="1">
      <alignment horizontal="left" vertical="center"/>
    </xf>
    <xf numFmtId="0" fontId="4" fillId="0" borderId="32" xfId="0" applyFont="1" applyFill="1" applyBorder="1" applyAlignment="1" applyProtection="1">
      <alignment horizontal="left" vertical="center"/>
    </xf>
    <xf numFmtId="0" fontId="4" fillId="0" borderId="20" xfId="0" applyFont="1" applyFill="1" applyBorder="1" applyAlignment="1" applyProtection="1">
      <alignment horizontal="left" vertical="center"/>
    </xf>
    <xf numFmtId="0" fontId="7" fillId="0" borderId="20" xfId="0" applyFont="1" applyBorder="1" applyAlignment="1" applyProtection="1">
      <alignment horizontal="left" vertical="center"/>
    </xf>
    <xf numFmtId="0" fontId="5" fillId="0" borderId="33" xfId="0" applyFont="1" applyFill="1" applyBorder="1" applyAlignment="1" applyProtection="1">
      <alignment horizontal="left" vertical="center"/>
    </xf>
    <xf numFmtId="0" fontId="16" fillId="3" borderId="44" xfId="0" applyFont="1" applyFill="1" applyBorder="1" applyAlignment="1" applyProtection="1">
      <alignment horizontal="left" vertical="center"/>
    </xf>
    <xf numFmtId="0" fontId="16" fillId="3" borderId="28" xfId="0" applyFont="1" applyFill="1" applyBorder="1" applyAlignment="1" applyProtection="1">
      <alignment horizontal="left" vertical="center"/>
    </xf>
    <xf numFmtId="0" fontId="4" fillId="4" borderId="34" xfId="0" applyFont="1" applyFill="1" applyBorder="1" applyAlignment="1" applyProtection="1">
      <alignment horizontal="left" vertical="center"/>
    </xf>
    <xf numFmtId="0" fontId="15" fillId="3" borderId="50" xfId="0" applyFont="1" applyFill="1" applyBorder="1" applyAlignment="1" applyProtection="1">
      <alignment horizontal="left" vertical="center"/>
    </xf>
    <xf numFmtId="0" fontId="15" fillId="3" borderId="52" xfId="0" applyFont="1" applyFill="1" applyBorder="1" applyAlignment="1" applyProtection="1">
      <alignment horizontal="left" vertical="center"/>
    </xf>
    <xf numFmtId="0" fontId="18" fillId="3" borderId="28" xfId="0" applyFont="1" applyFill="1" applyBorder="1" applyAlignment="1" applyProtection="1">
      <alignment horizontal="left" vertical="center"/>
    </xf>
    <xf numFmtId="0" fontId="4" fillId="0" borderId="11" xfId="0" applyFont="1" applyFill="1" applyBorder="1" applyAlignment="1" applyProtection="1">
      <alignment horizontal="left" vertical="center"/>
      <protection hidden="1"/>
    </xf>
    <xf numFmtId="164" fontId="4" fillId="0" borderId="12" xfId="2" applyFont="1" applyFill="1" applyBorder="1" applyAlignment="1" applyProtection="1">
      <alignment vertical="center"/>
      <protection hidden="1"/>
    </xf>
    <xf numFmtId="9" fontId="4" fillId="0" borderId="12" xfId="5" applyFont="1" applyFill="1" applyBorder="1" applyAlignment="1" applyProtection="1">
      <alignment horizontal="center" vertical="center"/>
      <protection hidden="1"/>
    </xf>
    <xf numFmtId="0" fontId="4" fillId="0" borderId="13" xfId="0" applyFont="1" applyFill="1" applyBorder="1" applyAlignment="1" applyProtection="1">
      <alignment horizontal="center" vertical="center" wrapText="1"/>
      <protection hidden="1"/>
    </xf>
    <xf numFmtId="164" fontId="5" fillId="4" borderId="10" xfId="2" applyFont="1"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xf>
    <xf numFmtId="0" fontId="7" fillId="0" borderId="0" xfId="0" applyFont="1" applyBorder="1" applyAlignment="1" applyProtection="1">
      <alignment horizontal="left" vertical="center"/>
    </xf>
    <xf numFmtId="164" fontId="12" fillId="0" borderId="0" xfId="2" applyFont="1" applyFill="1" applyBorder="1" applyAlignment="1" applyProtection="1">
      <alignment horizontal="left" vertical="center"/>
      <protection locked="0"/>
    </xf>
    <xf numFmtId="165" fontId="21" fillId="0" borderId="0" xfId="0" applyNumberFormat="1" applyFont="1" applyFill="1" applyBorder="1" applyAlignment="1" applyProtection="1">
      <alignment horizontal="left" vertical="center"/>
    </xf>
    <xf numFmtId="164" fontId="12" fillId="5" borderId="69" xfId="2" applyFont="1" applyFill="1" applyBorder="1" applyAlignment="1" applyProtection="1">
      <alignment horizontal="left" vertical="center"/>
      <protection locked="0"/>
    </xf>
    <xf numFmtId="165" fontId="12" fillId="0" borderId="67" xfId="0" applyNumberFormat="1" applyFont="1" applyFill="1" applyBorder="1" applyAlignment="1" applyProtection="1">
      <alignment horizontal="left" vertical="center"/>
    </xf>
    <xf numFmtId="9" fontId="12" fillId="0" borderId="6" xfId="5" applyFont="1" applyFill="1" applyBorder="1" applyAlignment="1" applyProtection="1">
      <alignment horizontal="left" vertical="center"/>
      <protection locked="0"/>
    </xf>
    <xf numFmtId="165" fontId="12" fillId="0" borderId="69" xfId="0" applyNumberFormat="1" applyFont="1" applyFill="1" applyBorder="1" applyAlignment="1" applyProtection="1">
      <alignment horizontal="left" vertical="center"/>
    </xf>
    <xf numFmtId="165" fontId="12" fillId="0" borderId="70" xfId="0" applyNumberFormat="1" applyFont="1" applyFill="1" applyBorder="1" applyAlignment="1" applyProtection="1">
      <alignment horizontal="left" vertical="center"/>
    </xf>
    <xf numFmtId="165" fontId="12" fillId="0" borderId="6" xfId="0" applyNumberFormat="1" applyFont="1" applyFill="1" applyBorder="1" applyAlignment="1" applyProtection="1">
      <alignment horizontal="left" vertical="center"/>
    </xf>
    <xf numFmtId="0" fontId="5" fillId="5" borderId="45" xfId="0" applyFont="1" applyFill="1" applyBorder="1" applyAlignment="1" applyProtection="1">
      <alignment horizontal="left" vertical="center"/>
      <protection locked="0"/>
    </xf>
    <xf numFmtId="0" fontId="5" fillId="5" borderId="42" xfId="0" applyFont="1" applyFill="1" applyBorder="1" applyAlignment="1" applyProtection="1">
      <alignment horizontal="left" vertical="center"/>
      <protection locked="0"/>
    </xf>
    <xf numFmtId="0" fontId="5" fillId="5" borderId="48" xfId="0" applyFont="1" applyFill="1" applyBorder="1" applyAlignment="1" applyProtection="1">
      <alignment horizontal="left" vertical="center"/>
      <protection locked="0"/>
    </xf>
    <xf numFmtId="0" fontId="4" fillId="0" borderId="9" xfId="0" applyFont="1" applyFill="1" applyBorder="1" applyAlignment="1" applyProtection="1">
      <alignment horizontal="left" vertical="center"/>
      <protection hidden="1"/>
    </xf>
    <xf numFmtId="164" fontId="4" fillId="0" borderId="1" xfId="2" applyFont="1" applyFill="1" applyBorder="1" applyAlignment="1" applyProtection="1">
      <alignment horizontal="center" vertical="center"/>
      <protection hidden="1"/>
    </xf>
    <xf numFmtId="0" fontId="4" fillId="0" borderId="10" xfId="1" applyFont="1" applyFill="1" applyBorder="1" applyAlignment="1" applyProtection="1">
      <alignment horizontal="center" vertical="center" wrapText="1"/>
      <protection hidden="1"/>
    </xf>
    <xf numFmtId="0" fontId="4" fillId="3" borderId="21" xfId="0" applyFont="1" applyFill="1" applyBorder="1" applyAlignment="1" applyProtection="1">
      <alignment vertical="center" wrapText="1"/>
      <protection hidden="1"/>
    </xf>
    <xf numFmtId="0" fontId="4" fillId="4" borderId="21" xfId="0" applyFont="1" applyFill="1" applyBorder="1" applyAlignment="1" applyProtection="1">
      <alignment vertical="center" wrapText="1"/>
      <protection hidden="1"/>
    </xf>
    <xf numFmtId="0" fontId="5" fillId="0" borderId="22" xfId="0" applyFont="1" applyFill="1" applyBorder="1" applyAlignment="1" applyProtection="1">
      <alignment horizontal="left" vertical="center" wrapText="1"/>
      <protection hidden="1"/>
    </xf>
    <xf numFmtId="164" fontId="5" fillId="5" borderId="1" xfId="2" applyFont="1" applyFill="1" applyBorder="1" applyProtection="1">
      <protection hidden="1"/>
    </xf>
    <xf numFmtId="164" fontId="4" fillId="4" borderId="12" xfId="0" applyNumberFormat="1" applyFont="1" applyFill="1" applyBorder="1" applyAlignment="1" applyProtection="1">
      <alignment horizontal="left" vertical="center"/>
    </xf>
    <xf numFmtId="164" fontId="4" fillId="4" borderId="19" xfId="0" applyNumberFormat="1" applyFont="1" applyFill="1" applyBorder="1" applyAlignment="1" applyProtection="1">
      <alignment horizontal="left" vertical="center"/>
    </xf>
    <xf numFmtId="164" fontId="4" fillId="4" borderId="2" xfId="0" applyNumberFormat="1" applyFont="1" applyFill="1" applyBorder="1" applyAlignment="1" applyProtection="1">
      <alignment horizontal="left" vertical="center"/>
    </xf>
    <xf numFmtId="164" fontId="4" fillId="4" borderId="5" xfId="0" applyNumberFormat="1" applyFont="1" applyFill="1" applyBorder="1" applyAlignment="1" applyProtection="1">
      <alignment horizontal="left" vertical="center"/>
    </xf>
    <xf numFmtId="0" fontId="21" fillId="3" borderId="15" xfId="0" applyFont="1" applyFill="1" applyBorder="1" applyAlignment="1" applyProtection="1">
      <alignment horizontal="center" vertical="center" wrapText="1"/>
      <protection hidden="1"/>
    </xf>
    <xf numFmtId="0" fontId="21" fillId="3" borderId="16" xfId="0" applyFont="1" applyFill="1" applyBorder="1" applyAlignment="1" applyProtection="1">
      <alignment horizontal="center" vertical="center" wrapText="1"/>
      <protection hidden="1"/>
    </xf>
    <xf numFmtId="0" fontId="21" fillId="3" borderId="17" xfId="0" applyFont="1" applyFill="1" applyBorder="1" applyAlignment="1" applyProtection="1">
      <alignment horizontal="center" vertical="center" wrapText="1"/>
      <protection hidden="1"/>
    </xf>
    <xf numFmtId="0" fontId="14" fillId="0" borderId="1" xfId="1" quotePrefix="1" applyFont="1" applyFill="1" applyBorder="1" applyAlignment="1" applyProtection="1">
      <alignment horizontal="left" vertical="center" wrapText="1"/>
      <protection hidden="1"/>
    </xf>
    <xf numFmtId="0" fontId="14" fillId="0" borderId="10" xfId="1" applyFont="1" applyFill="1" applyBorder="1" applyAlignment="1" applyProtection="1">
      <alignment horizontal="left" vertical="center" wrapText="1"/>
      <protection hidden="1"/>
    </xf>
    <xf numFmtId="0" fontId="12" fillId="5" borderId="3" xfId="1" applyNumberFormat="1" applyFont="1" applyFill="1" applyBorder="1" applyAlignment="1" applyProtection="1">
      <alignment horizontal="left"/>
      <protection locked="0"/>
    </xf>
    <xf numFmtId="0" fontId="12" fillId="5" borderId="21" xfId="1" applyNumberFormat="1" applyFont="1" applyFill="1" applyBorder="1" applyAlignment="1" applyProtection="1">
      <alignment horizontal="left"/>
      <protection locked="0"/>
    </xf>
    <xf numFmtId="0" fontId="5" fillId="0" borderId="21" xfId="0" applyFont="1" applyFill="1" applyBorder="1" applyAlignment="1" applyProtection="1">
      <alignment horizontal="left" vertical="center" wrapText="1"/>
      <protection hidden="1"/>
    </xf>
    <xf numFmtId="0" fontId="17" fillId="3" borderId="15" xfId="0" applyFont="1" applyFill="1" applyBorder="1" applyAlignment="1" applyProtection="1">
      <alignment horizontal="left" vertical="center"/>
      <protection hidden="1"/>
    </xf>
    <xf numFmtId="0" fontId="17" fillId="3" borderId="16" xfId="0" applyFont="1" applyFill="1" applyBorder="1" applyAlignment="1" applyProtection="1">
      <alignment horizontal="left" vertical="center"/>
      <protection hidden="1"/>
    </xf>
    <xf numFmtId="0" fontId="17" fillId="3" borderId="17" xfId="0" applyFont="1" applyFill="1" applyBorder="1" applyAlignment="1" applyProtection="1">
      <alignment horizontal="left" vertical="center"/>
      <protection hidden="1"/>
    </xf>
    <xf numFmtId="164" fontId="5" fillId="0" borderId="34" xfId="2" applyFont="1" applyFill="1" applyBorder="1" applyAlignment="1" applyProtection="1">
      <alignment horizontal="center" vertical="center" wrapText="1"/>
      <protection hidden="1"/>
    </xf>
    <xf numFmtId="164" fontId="5" fillId="0" borderId="64" xfId="2" applyFont="1" applyFill="1" applyBorder="1" applyAlignment="1" applyProtection="1">
      <alignment horizontal="center" vertical="center" wrapText="1"/>
      <protection hidden="1"/>
    </xf>
    <xf numFmtId="0" fontId="4" fillId="0" borderId="65" xfId="0" applyFont="1" applyFill="1" applyBorder="1" applyAlignment="1" applyProtection="1">
      <alignment horizontal="left" vertical="center" wrapText="1"/>
      <protection hidden="1"/>
    </xf>
    <xf numFmtId="0" fontId="4" fillId="0" borderId="66" xfId="0" applyFont="1" applyFill="1" applyBorder="1" applyAlignment="1" applyProtection="1">
      <alignment horizontal="left" vertical="center" wrapText="1"/>
      <protection hidden="1"/>
    </xf>
    <xf numFmtId="164" fontId="5" fillId="0" borderId="34" xfId="2" applyFont="1" applyFill="1" applyBorder="1" applyAlignment="1" applyProtection="1">
      <alignment horizontal="center" vertical="center"/>
      <protection hidden="1"/>
    </xf>
    <xf numFmtId="164" fontId="5" fillId="0" borderId="64" xfId="2" applyFont="1" applyFill="1" applyBorder="1" applyAlignment="1" applyProtection="1">
      <alignment horizontal="center" vertical="center"/>
      <protection hidden="1"/>
    </xf>
    <xf numFmtId="0" fontId="17" fillId="3" borderId="26" xfId="0" applyFont="1" applyFill="1" applyBorder="1" applyAlignment="1" applyProtection="1">
      <alignment horizontal="left" vertical="center"/>
      <protection hidden="1"/>
    </xf>
    <xf numFmtId="0" fontId="17" fillId="3" borderId="27" xfId="0" applyFont="1" applyFill="1" applyBorder="1" applyAlignment="1" applyProtection="1">
      <alignment horizontal="left" vertical="center"/>
      <protection hidden="1"/>
    </xf>
    <xf numFmtId="0" fontId="17" fillId="3" borderId="28" xfId="0" applyFont="1" applyFill="1" applyBorder="1" applyAlignment="1" applyProtection="1">
      <alignment horizontal="left" vertical="center"/>
      <protection hidden="1"/>
    </xf>
    <xf numFmtId="0" fontId="4" fillId="0" borderId="29" xfId="0" applyFont="1" applyFill="1" applyBorder="1" applyAlignment="1" applyProtection="1">
      <alignment horizontal="left"/>
      <protection hidden="1"/>
    </xf>
    <xf numFmtId="0" fontId="4" fillId="0" borderId="14" xfId="0" applyFont="1" applyFill="1" applyBorder="1" applyAlignment="1" applyProtection="1">
      <alignment horizontal="left"/>
      <protection hidden="1"/>
    </xf>
    <xf numFmtId="0" fontId="4" fillId="0" borderId="4" xfId="0" applyFont="1" applyFill="1" applyBorder="1" applyAlignment="1" applyProtection="1">
      <alignment horizontal="left"/>
      <protection hidden="1"/>
    </xf>
    <xf numFmtId="0" fontId="4" fillId="0" borderId="18" xfId="0" applyFont="1" applyFill="1" applyBorder="1" applyAlignment="1" applyProtection="1">
      <alignment horizontal="left"/>
      <protection hidden="1"/>
    </xf>
    <xf numFmtId="0" fontId="4" fillId="0" borderId="30" xfId="0" applyFont="1" applyFill="1" applyBorder="1" applyAlignment="1" applyProtection="1">
      <alignment horizontal="left"/>
      <protection hidden="1"/>
    </xf>
    <xf numFmtId="0" fontId="4" fillId="0" borderId="19" xfId="0" applyFont="1" applyFill="1" applyBorder="1" applyAlignment="1" applyProtection="1">
      <alignment horizontal="left"/>
      <protection hidden="1"/>
    </xf>
    <xf numFmtId="0" fontId="21" fillId="3" borderId="26" xfId="0" applyFont="1" applyFill="1" applyBorder="1" applyAlignment="1" applyProtection="1">
      <alignment horizontal="center" vertical="center"/>
      <protection hidden="1"/>
    </xf>
    <xf numFmtId="0" fontId="21" fillId="3" borderId="27" xfId="0" applyFont="1" applyFill="1" applyBorder="1" applyAlignment="1" applyProtection="1">
      <alignment horizontal="center" vertical="center"/>
      <protection hidden="1"/>
    </xf>
    <xf numFmtId="0" fontId="21" fillId="3" borderId="28" xfId="0" applyFont="1" applyFill="1" applyBorder="1" applyAlignment="1" applyProtection="1">
      <alignment horizontal="center" vertical="center"/>
      <protection hidden="1"/>
    </xf>
    <xf numFmtId="0" fontId="4" fillId="4" borderId="18" xfId="0" applyFont="1" applyFill="1" applyBorder="1" applyAlignment="1" applyProtection="1">
      <alignment horizontal="left" vertical="center"/>
      <protection hidden="1"/>
    </xf>
    <xf numFmtId="0" fontId="4" fillId="4" borderId="19" xfId="0" applyFont="1" applyFill="1" applyBorder="1" applyAlignment="1" applyProtection="1">
      <alignment horizontal="left" vertical="center"/>
      <protection hidden="1"/>
    </xf>
    <xf numFmtId="0" fontId="12" fillId="0" borderId="1" xfId="1" applyNumberFormat="1" applyFont="1" applyFill="1" applyBorder="1" applyAlignment="1" applyProtection="1">
      <alignment horizontal="left" wrapText="1"/>
      <protection hidden="1"/>
    </xf>
    <xf numFmtId="0" fontId="12" fillId="0" borderId="10" xfId="1" applyNumberFormat="1" applyFont="1" applyFill="1" applyBorder="1" applyAlignment="1" applyProtection="1">
      <alignment horizontal="left" wrapText="1"/>
      <protection hidden="1"/>
    </xf>
    <xf numFmtId="0" fontId="14" fillId="0" borderId="1" xfId="1" applyFont="1" applyFill="1" applyBorder="1" applyAlignment="1" applyProtection="1">
      <alignment horizontal="left" vertical="center" wrapText="1"/>
      <protection hidden="1"/>
    </xf>
    <xf numFmtId="0" fontId="5" fillId="0" borderId="58" xfId="0" applyFont="1" applyFill="1" applyBorder="1" applyAlignment="1" applyProtection="1">
      <alignment horizontal="left" vertical="top"/>
    </xf>
    <xf numFmtId="0" fontId="5" fillId="0" borderId="59" xfId="0" applyFont="1" applyFill="1" applyBorder="1" applyAlignment="1" applyProtection="1">
      <alignment horizontal="left" vertical="top"/>
    </xf>
    <xf numFmtId="0" fontId="5" fillId="0" borderId="60" xfId="0" applyFont="1" applyFill="1" applyBorder="1" applyAlignment="1" applyProtection="1">
      <alignment horizontal="left" vertical="top"/>
    </xf>
    <xf numFmtId="0" fontId="5" fillId="0" borderId="32" xfId="0" applyFont="1" applyFill="1" applyBorder="1" applyAlignment="1" applyProtection="1">
      <alignment horizontal="left" vertical="top" wrapText="1"/>
    </xf>
    <xf numFmtId="0" fontId="5" fillId="0" borderId="20" xfId="0" applyFont="1" applyFill="1" applyBorder="1" applyAlignment="1" applyProtection="1">
      <alignment horizontal="left" vertical="top" wrapText="1"/>
    </xf>
    <xf numFmtId="0" fontId="5" fillId="0" borderId="33" xfId="0" applyFont="1" applyFill="1" applyBorder="1" applyAlignment="1" applyProtection="1">
      <alignment horizontal="left" vertical="top" wrapText="1"/>
    </xf>
    <xf numFmtId="0" fontId="5" fillId="0" borderId="58" xfId="0" applyFont="1" applyFill="1" applyBorder="1" applyAlignment="1" applyProtection="1">
      <alignment horizontal="left" vertical="top" wrapText="1"/>
    </xf>
    <xf numFmtId="0" fontId="5" fillId="0" borderId="59" xfId="0" applyFont="1" applyFill="1" applyBorder="1" applyAlignment="1" applyProtection="1">
      <alignment horizontal="left" vertical="top" wrapText="1"/>
    </xf>
    <xf numFmtId="0" fontId="5" fillId="0" borderId="60" xfId="0" applyFont="1" applyFill="1" applyBorder="1" applyAlignment="1" applyProtection="1">
      <alignment horizontal="left" vertical="top" wrapText="1"/>
    </xf>
    <xf numFmtId="0" fontId="21" fillId="3" borderId="26" xfId="0" applyFont="1" applyFill="1" applyBorder="1" applyAlignment="1" applyProtection="1">
      <alignment horizontal="center" vertical="center"/>
    </xf>
    <xf numFmtId="0" fontId="21" fillId="3" borderId="27" xfId="0" applyFont="1" applyFill="1" applyBorder="1" applyAlignment="1" applyProtection="1">
      <alignment horizontal="center" vertical="center"/>
    </xf>
    <xf numFmtId="0" fontId="21" fillId="3" borderId="28" xfId="0" applyFont="1" applyFill="1" applyBorder="1" applyAlignment="1" applyProtection="1">
      <alignment horizontal="center" vertical="center"/>
    </xf>
    <xf numFmtId="0" fontId="12" fillId="0" borderId="2" xfId="1" applyNumberFormat="1" applyFont="1" applyFill="1" applyBorder="1" applyAlignment="1" applyProtection="1">
      <alignment horizontal="left" wrapText="1"/>
    </xf>
    <xf numFmtId="0" fontId="12" fillId="0" borderId="34" xfId="1" applyNumberFormat="1" applyFont="1" applyFill="1" applyBorder="1" applyAlignment="1" applyProtection="1">
      <alignment horizontal="left" wrapText="1"/>
    </xf>
    <xf numFmtId="0" fontId="14" fillId="0" borderId="37" xfId="1" quotePrefix="1" applyFont="1" applyFill="1" applyBorder="1" applyAlignment="1" applyProtection="1">
      <alignment horizontal="left" vertical="center" wrapText="1"/>
    </xf>
    <xf numFmtId="0" fontId="14" fillId="0" borderId="37" xfId="1" applyFont="1" applyFill="1" applyBorder="1" applyAlignment="1" applyProtection="1">
      <alignment horizontal="left" vertical="center" wrapText="1"/>
    </xf>
    <xf numFmtId="0" fontId="14" fillId="0" borderId="39" xfId="1" applyFont="1" applyFill="1" applyBorder="1" applyAlignment="1" applyProtection="1">
      <alignment horizontal="left" vertical="center" wrapText="1"/>
    </xf>
    <xf numFmtId="165" fontId="21" fillId="3" borderId="67" xfId="0" applyNumberFormat="1" applyFont="1" applyFill="1" applyBorder="1" applyAlignment="1" applyProtection="1">
      <alignment horizontal="left" vertical="center"/>
    </xf>
    <xf numFmtId="165" fontId="21" fillId="3" borderId="68" xfId="0" applyNumberFormat="1" applyFont="1" applyFill="1" applyBorder="1" applyAlignment="1" applyProtection="1">
      <alignment horizontal="left" vertical="center"/>
    </xf>
    <xf numFmtId="0" fontId="17" fillId="3" borderId="51" xfId="0" applyFont="1" applyFill="1" applyBorder="1" applyAlignment="1" applyProtection="1">
      <alignment horizontal="left" vertical="center"/>
    </xf>
    <xf numFmtId="0" fontId="17" fillId="3" borderId="50" xfId="0" applyFont="1" applyFill="1" applyBorder="1" applyAlignment="1" applyProtection="1">
      <alignment horizontal="left" vertical="center"/>
    </xf>
    <xf numFmtId="0" fontId="4" fillId="4" borderId="23" xfId="0" applyFont="1" applyFill="1" applyBorder="1" applyAlignment="1" applyProtection="1">
      <alignment horizontal="left" vertical="center"/>
    </xf>
    <xf numFmtId="0" fontId="4" fillId="4" borderId="0" xfId="0" applyFont="1" applyFill="1" applyBorder="1" applyAlignment="1" applyProtection="1">
      <alignment horizontal="left" vertical="center"/>
    </xf>
    <xf numFmtId="0" fontId="4" fillId="4" borderId="24" xfId="0" applyFont="1" applyFill="1" applyBorder="1" applyAlignment="1" applyProtection="1">
      <alignment horizontal="left" vertical="center"/>
    </xf>
    <xf numFmtId="0" fontId="21" fillId="3" borderId="26" xfId="0" applyFont="1" applyFill="1" applyBorder="1" applyAlignment="1" applyProtection="1">
      <alignment horizontal="left" vertical="center"/>
    </xf>
    <xf numFmtId="0" fontId="21" fillId="3" borderId="27" xfId="0" applyFont="1" applyFill="1" applyBorder="1" applyAlignment="1" applyProtection="1">
      <alignment horizontal="left" vertical="center"/>
    </xf>
    <xf numFmtId="0" fontId="21" fillId="3" borderId="28" xfId="0" applyFont="1" applyFill="1" applyBorder="1" applyAlignment="1" applyProtection="1">
      <alignment horizontal="left" vertical="center"/>
    </xf>
  </cellXfs>
  <cellStyles count="7">
    <cellStyle name="Bad" xfId="1" builtinId="27"/>
    <cellStyle name="Currency" xfId="2" builtinId="4"/>
    <cellStyle name="Normal" xfId="0" builtinId="0"/>
    <cellStyle name="Normal 2" xfId="3"/>
    <cellStyle name="Normal 3" xfId="4"/>
    <cellStyle name="Normal 4" xfId="6"/>
    <cellStyle name="Percent" xfId="5" builtinId="5"/>
  </cellStyles>
  <dxfs count="36">
    <dxf>
      <font>
        <color theme="0"/>
      </font>
    </dxf>
    <dxf>
      <fill>
        <patternFill>
          <bgColor rgb="FFFF0000"/>
        </patternFill>
      </fill>
    </dxf>
    <dxf>
      <font>
        <color theme="0"/>
      </font>
    </dxf>
    <dxf>
      <fill>
        <patternFill>
          <bgColor rgb="FFFF0000"/>
        </patternFill>
      </fill>
    </dxf>
    <dxf>
      <font>
        <color theme="0"/>
      </font>
    </dxf>
    <dxf>
      <fill>
        <patternFill>
          <bgColor rgb="FFFF0000"/>
        </patternFill>
      </fill>
    </dxf>
    <dxf>
      <font>
        <color theme="0"/>
      </font>
    </dxf>
    <dxf>
      <fill>
        <patternFill>
          <bgColor rgb="FFFF0000"/>
        </patternFill>
      </fill>
    </dxf>
    <dxf>
      <font>
        <color theme="0"/>
      </font>
    </dxf>
    <dxf>
      <fill>
        <patternFill>
          <bgColor rgb="FFFF0000"/>
        </patternFill>
      </fill>
    </dxf>
    <dxf>
      <fill>
        <patternFill>
          <bgColor rgb="FFFF0000"/>
        </patternFill>
      </fill>
    </dxf>
    <dxf>
      <font>
        <color theme="0"/>
      </font>
    </dxf>
    <dxf>
      <fill>
        <patternFill>
          <bgColor rgb="FFFF0000"/>
        </patternFill>
      </fill>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ont>
        <color theme="0"/>
      </font>
    </dxf>
    <dxf>
      <fill>
        <patternFill>
          <bgColor rgb="FFFFFF00"/>
        </patternFill>
      </fill>
    </dxf>
    <dxf>
      <font>
        <color theme="0" tint="-0.24994659260841701"/>
      </font>
    </dxf>
    <dxf>
      <font>
        <color theme="0"/>
      </font>
      <fill>
        <patternFill>
          <bgColor theme="0"/>
        </patternFill>
      </fill>
    </dxf>
    <dxf>
      <font>
        <color theme="0"/>
      </font>
    </dxf>
    <dxf>
      <font>
        <color theme="6" tint="0.59996337778862885"/>
      </font>
    </dxf>
    <dxf>
      <font>
        <color theme="0" tint="-0.24994659260841701"/>
      </font>
    </dxf>
    <dxf>
      <fill>
        <patternFill>
          <bgColor rgb="FFFF0000"/>
        </patternFill>
      </fill>
    </dxf>
    <dxf>
      <fill>
        <patternFill>
          <bgColor rgb="FFFF0000"/>
        </patternFill>
      </fill>
    </dxf>
    <dxf>
      <fill>
        <patternFill patternType="none">
          <bgColor auto="1"/>
        </patternFill>
      </fill>
    </dxf>
    <dxf>
      <fill>
        <patternFill patternType="none">
          <bgColor auto="1"/>
        </patternFill>
      </fill>
    </dxf>
    <dxf>
      <font>
        <color theme="0" tint="-0.24994659260841701"/>
      </font>
    </dxf>
    <dxf>
      <fill>
        <patternFill>
          <bgColor rgb="FFFF0000"/>
        </patternFill>
      </fill>
    </dxf>
    <dxf>
      <fill>
        <patternFill>
          <bgColor rgb="FFFF0000"/>
        </patternFill>
      </fill>
    </dxf>
    <dxf>
      <fill>
        <patternFill>
          <bgColor theme="0" tint="-0.24994659260841701"/>
        </patternFill>
      </fill>
      <border>
        <left style="thin">
          <color auto="1"/>
        </left>
        <right style="thin">
          <color auto="1"/>
        </right>
        <top style="thin">
          <color auto="1"/>
        </top>
        <bottom style="thin">
          <color auto="1"/>
        </bottom>
        <vertical style="thin">
          <color auto="1"/>
        </vertical>
        <horizontal style="thin">
          <color auto="1"/>
        </horizontal>
      </border>
    </dxf>
    <dxf>
      <fill>
        <patternFill>
          <bgColor theme="0"/>
        </patternFill>
      </fill>
      <border>
        <left style="hair">
          <color auto="1"/>
        </left>
        <right style="hair">
          <color auto="1"/>
        </right>
        <top style="hair">
          <color auto="1"/>
        </top>
        <bottom style="hair">
          <color auto="1"/>
        </bottom>
        <vertical style="hair">
          <color auto="1"/>
        </vertical>
        <horizontal style="hair">
          <color auto="1"/>
        </horizontal>
      </border>
    </dxf>
    <dxf>
      <fill>
        <patternFill>
          <bgColor theme="1"/>
        </patternFill>
      </fill>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9" defaultPivotStyle="PivotStyleLight16">
    <tableStyle name="Table Style 1" pivot="0" count="3">
      <tableStyleElement type="headerRow" dxfId="35"/>
      <tableStyleElement type="firstRowStripe" dxfId="34"/>
      <tableStyleElement type="secondRowStripe" dxfId="3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69</xdr:row>
      <xdr:rowOff>0</xdr:rowOff>
    </xdr:from>
    <xdr:to>
      <xdr:col>4</xdr:col>
      <xdr:colOff>455862</xdr:colOff>
      <xdr:row>91</xdr:row>
      <xdr:rowOff>56698</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15897225"/>
          <a:ext cx="10704762" cy="36190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8"/>
  <sheetViews>
    <sheetView showGridLines="0" tabSelected="1" zoomScale="85" zoomScaleNormal="85" workbookViewId="0">
      <selection activeCell="A17" sqref="A17"/>
    </sheetView>
  </sheetViews>
  <sheetFormatPr defaultColWidth="9.140625" defaultRowHeight="12.75" x14ac:dyDescent="0.2"/>
  <cols>
    <col min="1" max="1" width="200" style="75" bestFit="1" customWidth="1"/>
    <col min="2" max="16384" width="9.140625" style="75"/>
  </cols>
  <sheetData>
    <row r="1" spans="1:1" s="71" customFormat="1" ht="50.25" customHeight="1" x14ac:dyDescent="0.3">
      <c r="A1" s="81" t="s">
        <v>93</v>
      </c>
    </row>
    <row r="2" spans="1:1" s="72" customFormat="1" ht="24.75" customHeight="1" x14ac:dyDescent="0.2">
      <c r="A2" s="89" t="s">
        <v>45</v>
      </c>
    </row>
    <row r="3" spans="1:1" s="73" customFormat="1" ht="26.25" customHeight="1" x14ac:dyDescent="0.2">
      <c r="A3" s="88" t="s">
        <v>76</v>
      </c>
    </row>
    <row r="4" spans="1:1" s="73" customFormat="1" ht="27.75" customHeight="1" x14ac:dyDescent="0.2">
      <c r="A4" s="88" t="s">
        <v>46</v>
      </c>
    </row>
    <row r="5" spans="1:1" s="73" customFormat="1" ht="26.25" customHeight="1" x14ac:dyDescent="0.2">
      <c r="A5" s="88" t="s">
        <v>77</v>
      </c>
    </row>
    <row r="6" spans="1:1" s="72" customFormat="1" ht="15" customHeight="1" x14ac:dyDescent="0.2">
      <c r="A6" s="76"/>
    </row>
    <row r="7" spans="1:1" s="74" customFormat="1" ht="15.75" x14ac:dyDescent="0.25">
      <c r="A7" s="77" t="s">
        <v>73</v>
      </c>
    </row>
    <row r="8" spans="1:1" ht="13.5" thickBot="1" x14ac:dyDescent="0.25">
      <c r="A8" s="78"/>
    </row>
  </sheetData>
  <sheetProtection sheet="1" objects="1" scenarios="1" selectLockedCells="1"/>
  <printOptions horizontalCentered="1"/>
  <pageMargins left="0.7" right="0.7" top="0.75" bottom="0.75" header="0.3" footer="0.3"/>
  <pageSetup scale="6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6"/>
  <sheetViews>
    <sheetView showGridLines="0" zoomScale="90" zoomScaleNormal="90" workbookViewId="0">
      <pane ySplit="7" topLeftCell="A8" activePane="bottomLeft" state="frozen"/>
      <selection activeCell="H52" sqref="H52"/>
      <selection pane="bottomLeft" activeCell="B3" sqref="B3"/>
    </sheetView>
  </sheetViews>
  <sheetFormatPr defaultColWidth="9.140625" defaultRowHeight="12.75" x14ac:dyDescent="0.2"/>
  <cols>
    <col min="1" max="1" width="68.140625" style="116" bestFit="1" customWidth="1"/>
    <col min="2" max="2" width="35" style="116" bestFit="1" customWidth="1"/>
    <col min="3" max="5" width="25.28515625" style="134" customWidth="1"/>
    <col min="6" max="7" width="28.7109375" style="116" customWidth="1"/>
    <col min="8" max="8" width="9.140625" style="116"/>
    <col min="9" max="9" width="1.42578125" style="117" bestFit="1" customWidth="1"/>
    <col min="10" max="10" width="1.42578125" style="116" bestFit="1" customWidth="1"/>
    <col min="11" max="16384" width="9.140625" style="116"/>
  </cols>
  <sheetData>
    <row r="1" spans="1:9" s="4" customFormat="1" ht="32.25" customHeight="1" x14ac:dyDescent="0.3">
      <c r="A1" s="268" t="s">
        <v>102</v>
      </c>
      <c r="B1" s="269"/>
      <c r="C1" s="269"/>
      <c r="D1" s="269"/>
      <c r="E1" s="269"/>
      <c r="F1" s="269"/>
      <c r="G1" s="270"/>
    </row>
    <row r="2" spans="1:9" s="5" customFormat="1" ht="20.25" x14ac:dyDescent="0.3">
      <c r="A2" s="90" t="s">
        <v>56</v>
      </c>
      <c r="B2" s="271" t="str">
        <f>IF('Financing Plan'!B2=0,"",'Financing Plan'!B2)</f>
        <v/>
      </c>
      <c r="C2" s="271"/>
      <c r="D2" s="271"/>
      <c r="E2" s="271"/>
      <c r="F2" s="271"/>
      <c r="G2" s="272"/>
    </row>
    <row r="3" spans="1:9" s="5" customFormat="1" ht="20.25" x14ac:dyDescent="0.3">
      <c r="A3" s="91" t="s">
        <v>39</v>
      </c>
      <c r="B3" s="87"/>
      <c r="C3" s="93"/>
      <c r="D3" s="94"/>
      <c r="E3" s="94"/>
      <c r="F3" s="95"/>
      <c r="G3" s="96"/>
    </row>
    <row r="4" spans="1:9" s="2" customFormat="1" ht="63" customHeight="1" thickBot="1" x14ac:dyDescent="0.25">
      <c r="A4" s="92" t="s">
        <v>35</v>
      </c>
      <c r="B4" s="273" t="s">
        <v>68</v>
      </c>
      <c r="C4" s="274"/>
      <c r="D4" s="274"/>
      <c r="E4" s="274"/>
      <c r="F4" s="274"/>
      <c r="G4" s="275"/>
    </row>
    <row r="5" spans="1:9" ht="13.5" thickBot="1" x14ac:dyDescent="0.25">
      <c r="A5" s="97"/>
      <c r="B5" s="98"/>
      <c r="C5" s="99"/>
      <c r="D5" s="100"/>
      <c r="E5" s="100"/>
      <c r="F5" s="101"/>
      <c r="G5" s="102"/>
    </row>
    <row r="6" spans="1:9" s="118" customFormat="1" ht="20.25" x14ac:dyDescent="0.3">
      <c r="A6" s="103" t="s">
        <v>10</v>
      </c>
      <c r="B6" s="104" t="str">
        <f>IF(B3=0,"",B3)</f>
        <v/>
      </c>
      <c r="C6" s="105"/>
      <c r="D6" s="105"/>
      <c r="E6" s="105"/>
      <c r="F6" s="106"/>
      <c r="G6" s="107"/>
      <c r="I6" s="119"/>
    </row>
    <row r="7" spans="1:9" s="120" customFormat="1" ht="63.75" thickBot="1" x14ac:dyDescent="0.25">
      <c r="A7" s="108" t="s">
        <v>1</v>
      </c>
      <c r="B7" s="109" t="s">
        <v>36</v>
      </c>
      <c r="C7" s="110" t="s">
        <v>11</v>
      </c>
      <c r="D7" s="111" t="s">
        <v>33</v>
      </c>
      <c r="E7" s="111" t="s">
        <v>34</v>
      </c>
      <c r="F7" s="112" t="s">
        <v>52</v>
      </c>
      <c r="G7" s="113" t="s">
        <v>53</v>
      </c>
      <c r="I7" s="121"/>
    </row>
    <row r="8" spans="1:9" s="122" customFormat="1" ht="15.75" x14ac:dyDescent="0.2">
      <c r="A8" s="139"/>
      <c r="B8" s="140"/>
      <c r="C8" s="141"/>
      <c r="D8" s="142"/>
      <c r="E8" s="143"/>
      <c r="F8" s="140"/>
      <c r="G8" s="144"/>
      <c r="I8" s="123"/>
    </row>
    <row r="9" spans="1:9" s="122" customFormat="1" ht="15.75" x14ac:dyDescent="0.2">
      <c r="A9" s="211"/>
      <c r="B9" s="145"/>
      <c r="C9" s="146">
        <v>0</v>
      </c>
      <c r="D9" s="146">
        <v>0</v>
      </c>
      <c r="E9" s="147">
        <f>SUM(C9:D9)</f>
        <v>0</v>
      </c>
      <c r="F9" s="145"/>
      <c r="G9" s="148"/>
      <c r="I9" s="123"/>
    </row>
    <row r="10" spans="1:9" s="122" customFormat="1" ht="15.75" x14ac:dyDescent="0.2">
      <c r="A10" s="212"/>
      <c r="B10" s="149"/>
      <c r="C10" s="150">
        <v>0</v>
      </c>
      <c r="D10" s="150">
        <v>0</v>
      </c>
      <c r="E10" s="147">
        <f t="shared" ref="E10:E17" si="0">SUM(C10:D10)</f>
        <v>0</v>
      </c>
      <c r="F10" s="149"/>
      <c r="G10" s="152"/>
      <c r="I10" s="123"/>
    </row>
    <row r="11" spans="1:9" s="122" customFormat="1" ht="15.75" x14ac:dyDescent="0.2">
      <c r="A11" s="212"/>
      <c r="B11" s="149"/>
      <c r="C11" s="150">
        <v>0</v>
      </c>
      <c r="D11" s="150">
        <v>0</v>
      </c>
      <c r="E11" s="147">
        <f t="shared" si="0"/>
        <v>0</v>
      </c>
      <c r="F11" s="149"/>
      <c r="G11" s="152"/>
      <c r="I11" s="123"/>
    </row>
    <row r="12" spans="1:9" s="122" customFormat="1" ht="15.75" x14ac:dyDescent="0.2">
      <c r="A12" s="212"/>
      <c r="B12" s="149"/>
      <c r="C12" s="150">
        <v>0</v>
      </c>
      <c r="D12" s="150">
        <v>0</v>
      </c>
      <c r="E12" s="147">
        <f t="shared" si="0"/>
        <v>0</v>
      </c>
      <c r="F12" s="149"/>
      <c r="G12" s="152"/>
      <c r="I12" s="123"/>
    </row>
    <row r="13" spans="1:9" s="122" customFormat="1" ht="15.75" x14ac:dyDescent="0.2">
      <c r="A13" s="212"/>
      <c r="B13" s="149"/>
      <c r="C13" s="150">
        <v>0</v>
      </c>
      <c r="D13" s="150">
        <v>0</v>
      </c>
      <c r="E13" s="147">
        <f t="shared" si="0"/>
        <v>0</v>
      </c>
      <c r="F13" s="149"/>
      <c r="G13" s="152"/>
      <c r="I13" s="123"/>
    </row>
    <row r="14" spans="1:9" s="122" customFormat="1" ht="15.75" x14ac:dyDescent="0.2">
      <c r="A14" s="212"/>
      <c r="B14" s="149"/>
      <c r="C14" s="150">
        <v>0</v>
      </c>
      <c r="D14" s="150">
        <v>0</v>
      </c>
      <c r="E14" s="147">
        <f t="shared" si="0"/>
        <v>0</v>
      </c>
      <c r="F14" s="149"/>
      <c r="G14" s="152"/>
      <c r="I14" s="123"/>
    </row>
    <row r="15" spans="1:9" s="122" customFormat="1" ht="15.75" x14ac:dyDescent="0.2">
      <c r="A15" s="212"/>
      <c r="B15" s="149"/>
      <c r="C15" s="150">
        <v>0</v>
      </c>
      <c r="D15" s="150">
        <v>0</v>
      </c>
      <c r="E15" s="147">
        <f t="shared" si="0"/>
        <v>0</v>
      </c>
      <c r="F15" s="149"/>
      <c r="G15" s="152"/>
      <c r="I15" s="123"/>
    </row>
    <row r="16" spans="1:9" s="122" customFormat="1" ht="15.75" x14ac:dyDescent="0.2">
      <c r="A16" s="212"/>
      <c r="B16" s="149"/>
      <c r="C16" s="150">
        <v>0</v>
      </c>
      <c r="D16" s="150">
        <v>0</v>
      </c>
      <c r="E16" s="147">
        <f t="shared" si="0"/>
        <v>0</v>
      </c>
      <c r="F16" s="149"/>
      <c r="G16" s="152"/>
      <c r="I16" s="123"/>
    </row>
    <row r="17" spans="1:9" s="122" customFormat="1" ht="15.75" x14ac:dyDescent="0.2">
      <c r="A17" s="213"/>
      <c r="B17" s="153"/>
      <c r="C17" s="150">
        <v>0</v>
      </c>
      <c r="D17" s="150">
        <v>0</v>
      </c>
      <c r="E17" s="147">
        <f t="shared" si="0"/>
        <v>0</v>
      </c>
      <c r="F17" s="153"/>
      <c r="G17" s="154"/>
      <c r="I17" s="123"/>
    </row>
    <row r="18" spans="1:9" s="124" customFormat="1" ht="16.5" thickBot="1" x14ac:dyDescent="0.25">
      <c r="A18" s="137" t="s">
        <v>9</v>
      </c>
      <c r="B18" s="155"/>
      <c r="C18" s="156">
        <f>SUM(C9:C17)</f>
        <v>0</v>
      </c>
      <c r="D18" s="156">
        <f>SUM(D9:D17)</f>
        <v>0</v>
      </c>
      <c r="E18" s="157">
        <f>SUM(E9:E17)</f>
        <v>0</v>
      </c>
      <c r="F18" s="155"/>
      <c r="G18" s="158"/>
      <c r="I18" s="125"/>
    </row>
    <row r="19" spans="1:9" s="122" customFormat="1" ht="15.75" x14ac:dyDescent="0.2">
      <c r="A19" s="159"/>
      <c r="B19" s="160"/>
      <c r="C19" s="161"/>
      <c r="D19" s="161"/>
      <c r="E19" s="162"/>
      <c r="F19" s="160"/>
      <c r="G19" s="190"/>
      <c r="I19" s="123"/>
    </row>
    <row r="20" spans="1:9" s="122" customFormat="1" ht="15.75" x14ac:dyDescent="0.2">
      <c r="A20" s="211"/>
      <c r="B20" s="145"/>
      <c r="C20" s="146">
        <v>0</v>
      </c>
      <c r="D20" s="146">
        <v>0</v>
      </c>
      <c r="E20" s="147">
        <f>SUM(C20:D20)</f>
        <v>0</v>
      </c>
      <c r="F20" s="145"/>
      <c r="G20" s="148"/>
      <c r="I20" s="123"/>
    </row>
    <row r="21" spans="1:9" s="122" customFormat="1" ht="15.75" x14ac:dyDescent="0.2">
      <c r="A21" s="212"/>
      <c r="B21" s="149"/>
      <c r="C21" s="150">
        <v>0</v>
      </c>
      <c r="D21" s="150">
        <v>0</v>
      </c>
      <c r="E21" s="147">
        <f t="shared" ref="E21:E27" si="1">SUM(C21:D21)</f>
        <v>0</v>
      </c>
      <c r="F21" s="149"/>
      <c r="G21" s="152"/>
      <c r="I21" s="123"/>
    </row>
    <row r="22" spans="1:9" s="122" customFormat="1" ht="15.75" x14ac:dyDescent="0.2">
      <c r="A22" s="212"/>
      <c r="B22" s="149"/>
      <c r="C22" s="150">
        <v>0</v>
      </c>
      <c r="D22" s="150">
        <v>0</v>
      </c>
      <c r="E22" s="147">
        <f t="shared" si="1"/>
        <v>0</v>
      </c>
      <c r="F22" s="149"/>
      <c r="G22" s="152"/>
      <c r="I22" s="123"/>
    </row>
    <row r="23" spans="1:9" s="122" customFormat="1" ht="15.75" x14ac:dyDescent="0.2">
      <c r="A23" s="212"/>
      <c r="B23" s="149"/>
      <c r="C23" s="150">
        <v>0</v>
      </c>
      <c r="D23" s="150">
        <v>0</v>
      </c>
      <c r="E23" s="147">
        <f t="shared" si="1"/>
        <v>0</v>
      </c>
      <c r="F23" s="149"/>
      <c r="G23" s="152"/>
      <c r="I23" s="123"/>
    </row>
    <row r="24" spans="1:9" s="122" customFormat="1" ht="15.75" x14ac:dyDescent="0.2">
      <c r="A24" s="212"/>
      <c r="B24" s="149"/>
      <c r="C24" s="150">
        <v>0</v>
      </c>
      <c r="D24" s="150">
        <v>0</v>
      </c>
      <c r="E24" s="147">
        <f t="shared" si="1"/>
        <v>0</v>
      </c>
      <c r="F24" s="149"/>
      <c r="G24" s="152"/>
      <c r="I24" s="123"/>
    </row>
    <row r="25" spans="1:9" s="122" customFormat="1" ht="15.75" x14ac:dyDescent="0.2">
      <c r="A25" s="212"/>
      <c r="B25" s="149"/>
      <c r="C25" s="150">
        <v>0</v>
      </c>
      <c r="D25" s="150">
        <v>0</v>
      </c>
      <c r="E25" s="147">
        <f t="shared" si="1"/>
        <v>0</v>
      </c>
      <c r="F25" s="149"/>
      <c r="G25" s="152"/>
      <c r="I25" s="123"/>
    </row>
    <row r="26" spans="1:9" s="122" customFormat="1" ht="15.75" x14ac:dyDescent="0.2">
      <c r="A26" s="212"/>
      <c r="B26" s="149"/>
      <c r="C26" s="150">
        <v>0</v>
      </c>
      <c r="D26" s="150">
        <v>0</v>
      </c>
      <c r="E26" s="147">
        <f t="shared" si="1"/>
        <v>0</v>
      </c>
      <c r="F26" s="149"/>
      <c r="G26" s="152"/>
      <c r="I26" s="123"/>
    </row>
    <row r="27" spans="1:9" s="122" customFormat="1" ht="15.75" x14ac:dyDescent="0.2">
      <c r="A27" s="212"/>
      <c r="B27" s="149"/>
      <c r="C27" s="150">
        <v>0</v>
      </c>
      <c r="D27" s="150">
        <v>0</v>
      </c>
      <c r="E27" s="147">
        <f t="shared" si="1"/>
        <v>0</v>
      </c>
      <c r="F27" s="149"/>
      <c r="G27" s="152"/>
      <c r="I27" s="123"/>
    </row>
    <row r="28" spans="1:9" s="124" customFormat="1" ht="16.5" thickBot="1" x14ac:dyDescent="0.25">
      <c r="A28" s="137" t="s">
        <v>9</v>
      </c>
      <c r="B28" s="155"/>
      <c r="C28" s="156">
        <f>SUM(C20:C27)</f>
        <v>0</v>
      </c>
      <c r="D28" s="156">
        <f>SUM(D20:D27)</f>
        <v>0</v>
      </c>
      <c r="E28" s="157">
        <f>SUM(E20:E27)</f>
        <v>0</v>
      </c>
      <c r="F28" s="155"/>
      <c r="G28" s="158"/>
      <c r="I28" s="125"/>
    </row>
    <row r="29" spans="1:9" s="122" customFormat="1" ht="15.75" x14ac:dyDescent="0.2">
      <c r="A29" s="159"/>
      <c r="B29" s="160"/>
      <c r="C29" s="161"/>
      <c r="D29" s="161"/>
      <c r="E29" s="162"/>
      <c r="F29" s="160"/>
      <c r="G29" s="191"/>
      <c r="I29" s="123"/>
    </row>
    <row r="30" spans="1:9" s="122" customFormat="1" ht="15.75" x14ac:dyDescent="0.2">
      <c r="A30" s="211"/>
      <c r="B30" s="145"/>
      <c r="C30" s="146">
        <v>0</v>
      </c>
      <c r="D30" s="146">
        <v>0</v>
      </c>
      <c r="E30" s="147">
        <f>SUM(C30:D30)</f>
        <v>0</v>
      </c>
      <c r="F30" s="145"/>
      <c r="G30" s="148"/>
      <c r="I30" s="123"/>
    </row>
    <row r="31" spans="1:9" s="122" customFormat="1" ht="15.75" x14ac:dyDescent="0.2">
      <c r="A31" s="212"/>
      <c r="B31" s="149"/>
      <c r="C31" s="150">
        <v>0</v>
      </c>
      <c r="D31" s="150">
        <v>0</v>
      </c>
      <c r="E31" s="147">
        <f t="shared" ref="E31:E38" si="2">SUM(C31:D31)</f>
        <v>0</v>
      </c>
      <c r="F31" s="149"/>
      <c r="G31" s="152"/>
      <c r="I31" s="123"/>
    </row>
    <row r="32" spans="1:9" s="122" customFormat="1" ht="15.75" x14ac:dyDescent="0.2">
      <c r="A32" s="212"/>
      <c r="B32" s="149"/>
      <c r="C32" s="150">
        <v>0</v>
      </c>
      <c r="D32" s="150">
        <v>0</v>
      </c>
      <c r="E32" s="147">
        <f t="shared" si="2"/>
        <v>0</v>
      </c>
      <c r="F32" s="149"/>
      <c r="G32" s="152"/>
      <c r="I32" s="123"/>
    </row>
    <row r="33" spans="1:9" s="122" customFormat="1" ht="15.75" x14ac:dyDescent="0.2">
      <c r="A33" s="212"/>
      <c r="B33" s="149"/>
      <c r="C33" s="150">
        <v>0</v>
      </c>
      <c r="D33" s="150">
        <v>0</v>
      </c>
      <c r="E33" s="147">
        <f t="shared" si="2"/>
        <v>0</v>
      </c>
      <c r="F33" s="149"/>
      <c r="G33" s="152"/>
      <c r="I33" s="123"/>
    </row>
    <row r="34" spans="1:9" s="122" customFormat="1" ht="15.75" x14ac:dyDescent="0.2">
      <c r="A34" s="212"/>
      <c r="B34" s="149"/>
      <c r="C34" s="150">
        <v>0</v>
      </c>
      <c r="D34" s="150">
        <v>0</v>
      </c>
      <c r="E34" s="147">
        <f t="shared" si="2"/>
        <v>0</v>
      </c>
      <c r="F34" s="149"/>
      <c r="G34" s="152"/>
      <c r="I34" s="123"/>
    </row>
    <row r="35" spans="1:9" s="122" customFormat="1" ht="15.75" x14ac:dyDescent="0.2">
      <c r="A35" s="212"/>
      <c r="B35" s="149"/>
      <c r="C35" s="150">
        <v>0</v>
      </c>
      <c r="D35" s="150">
        <v>0</v>
      </c>
      <c r="E35" s="147">
        <f t="shared" si="2"/>
        <v>0</v>
      </c>
      <c r="F35" s="149"/>
      <c r="G35" s="152"/>
      <c r="I35" s="123"/>
    </row>
    <row r="36" spans="1:9" s="122" customFormat="1" ht="15.75" x14ac:dyDescent="0.2">
      <c r="A36" s="212"/>
      <c r="B36" s="149"/>
      <c r="C36" s="150">
        <v>0</v>
      </c>
      <c r="D36" s="150">
        <v>0</v>
      </c>
      <c r="E36" s="147">
        <f t="shared" si="2"/>
        <v>0</v>
      </c>
      <c r="F36" s="149"/>
      <c r="G36" s="152"/>
      <c r="I36" s="123"/>
    </row>
    <row r="37" spans="1:9" s="122" customFormat="1" ht="15.75" x14ac:dyDescent="0.2">
      <c r="A37" s="212"/>
      <c r="B37" s="149"/>
      <c r="C37" s="150">
        <v>0</v>
      </c>
      <c r="D37" s="150">
        <v>0</v>
      </c>
      <c r="E37" s="147">
        <f t="shared" si="2"/>
        <v>0</v>
      </c>
      <c r="F37" s="149"/>
      <c r="G37" s="152"/>
      <c r="I37" s="123"/>
    </row>
    <row r="38" spans="1:9" s="122" customFormat="1" ht="15.75" x14ac:dyDescent="0.2">
      <c r="A38" s="212"/>
      <c r="B38" s="149"/>
      <c r="C38" s="150">
        <v>0</v>
      </c>
      <c r="D38" s="150">
        <v>0</v>
      </c>
      <c r="E38" s="147">
        <f t="shared" si="2"/>
        <v>0</v>
      </c>
      <c r="F38" s="149"/>
      <c r="G38" s="152"/>
      <c r="I38" s="123"/>
    </row>
    <row r="39" spans="1:9" s="124" customFormat="1" ht="16.5" thickBot="1" x14ac:dyDescent="0.25">
      <c r="A39" s="137" t="s">
        <v>9</v>
      </c>
      <c r="B39" s="155"/>
      <c r="C39" s="156">
        <f>SUM(C30:C38)</f>
        <v>0</v>
      </c>
      <c r="D39" s="156">
        <f>SUM(D30:D38)</f>
        <v>0</v>
      </c>
      <c r="E39" s="157">
        <f>SUM(E30:E38)</f>
        <v>0</v>
      </c>
      <c r="F39" s="155"/>
      <c r="G39" s="158"/>
      <c r="I39" s="125"/>
    </row>
    <row r="40" spans="1:9" s="122" customFormat="1" ht="15.75" x14ac:dyDescent="0.2">
      <c r="A40" s="159"/>
      <c r="B40" s="160"/>
      <c r="C40" s="161"/>
      <c r="D40" s="161"/>
      <c r="E40" s="162"/>
      <c r="F40" s="160"/>
      <c r="G40" s="191"/>
      <c r="I40" s="123"/>
    </row>
    <row r="41" spans="1:9" s="122" customFormat="1" ht="15.75" x14ac:dyDescent="0.2">
      <c r="A41" s="211"/>
      <c r="B41" s="145"/>
      <c r="C41" s="146">
        <v>0</v>
      </c>
      <c r="D41" s="146">
        <v>0</v>
      </c>
      <c r="E41" s="147">
        <f>SUM(C41:D41)</f>
        <v>0</v>
      </c>
      <c r="F41" s="145"/>
      <c r="G41" s="148"/>
      <c r="I41" s="123"/>
    </row>
    <row r="42" spans="1:9" s="122" customFormat="1" ht="15.75" x14ac:dyDescent="0.2">
      <c r="A42" s="212"/>
      <c r="B42" s="149"/>
      <c r="C42" s="150">
        <v>0</v>
      </c>
      <c r="D42" s="150">
        <v>0</v>
      </c>
      <c r="E42" s="147">
        <f t="shared" ref="E42:E44" si="3">SUM(C42:D42)</f>
        <v>0</v>
      </c>
      <c r="F42" s="149"/>
      <c r="G42" s="152"/>
      <c r="I42" s="123"/>
    </row>
    <row r="43" spans="1:9" s="122" customFormat="1" ht="15.75" x14ac:dyDescent="0.2">
      <c r="A43" s="212"/>
      <c r="B43" s="149"/>
      <c r="C43" s="150">
        <v>0</v>
      </c>
      <c r="D43" s="150">
        <v>0</v>
      </c>
      <c r="E43" s="147">
        <f t="shared" si="3"/>
        <v>0</v>
      </c>
      <c r="F43" s="149"/>
      <c r="G43" s="152"/>
      <c r="I43" s="123"/>
    </row>
    <row r="44" spans="1:9" s="122" customFormat="1" ht="15.75" x14ac:dyDescent="0.2">
      <c r="A44" s="212"/>
      <c r="B44" s="149"/>
      <c r="C44" s="150">
        <v>0</v>
      </c>
      <c r="D44" s="150">
        <v>0</v>
      </c>
      <c r="E44" s="147">
        <f t="shared" si="3"/>
        <v>0</v>
      </c>
      <c r="F44" s="149"/>
      <c r="G44" s="152"/>
      <c r="I44" s="123"/>
    </row>
    <row r="45" spans="1:9" s="124" customFormat="1" ht="16.5" thickBot="1" x14ac:dyDescent="0.25">
      <c r="A45" s="138" t="s">
        <v>9</v>
      </c>
      <c r="B45" s="168"/>
      <c r="C45" s="169">
        <f>SUM(C41:C44)</f>
        <v>0</v>
      </c>
      <c r="D45" s="169">
        <f>SUM(D41:D44)</f>
        <v>0</v>
      </c>
      <c r="E45" s="170">
        <f>SUM(E41:E44)</f>
        <v>0</v>
      </c>
      <c r="F45" s="168"/>
      <c r="G45" s="192"/>
      <c r="I45" s="125"/>
    </row>
    <row r="46" spans="1:9" s="126" customFormat="1" ht="26.25" customHeight="1" thickBot="1" x14ac:dyDescent="0.25">
      <c r="A46" s="278" t="s">
        <v>61</v>
      </c>
      <c r="B46" s="279"/>
      <c r="C46" s="171">
        <f>SUM(C18,C28,C39,C45)</f>
        <v>0</v>
      </c>
      <c r="D46" s="171">
        <f>SUM(D18,D28,D39,D45)</f>
        <v>0</v>
      </c>
      <c r="E46" s="171">
        <f>SUM(C46:D46)</f>
        <v>0</v>
      </c>
      <c r="F46" s="193"/>
      <c r="G46" s="194"/>
      <c r="I46" s="127"/>
    </row>
    <row r="47" spans="1:9" s="122" customFormat="1" ht="15.75" x14ac:dyDescent="0.2">
      <c r="A47" s="174" t="s">
        <v>62</v>
      </c>
      <c r="B47" s="163"/>
      <c r="C47" s="175"/>
      <c r="D47" s="175"/>
      <c r="E47" s="176"/>
      <c r="F47" s="163"/>
      <c r="G47" s="167"/>
      <c r="I47" s="123"/>
    </row>
    <row r="48" spans="1:9" s="122" customFormat="1" ht="15.75" x14ac:dyDescent="0.2">
      <c r="A48" s="211"/>
      <c r="B48" s="145"/>
      <c r="C48" s="146">
        <v>0</v>
      </c>
      <c r="D48" s="146">
        <v>0</v>
      </c>
      <c r="E48" s="147">
        <f>SUM(C48:D48)</f>
        <v>0</v>
      </c>
      <c r="F48" s="145"/>
      <c r="G48" s="148"/>
      <c r="I48" s="123"/>
    </row>
    <row r="49" spans="1:10 16384:16384" s="122" customFormat="1" ht="15.75" x14ac:dyDescent="0.2">
      <c r="A49" s="212"/>
      <c r="B49" s="149"/>
      <c r="C49" s="150">
        <v>0</v>
      </c>
      <c r="D49" s="150">
        <v>0</v>
      </c>
      <c r="E49" s="147">
        <f t="shared" ref="E49:E51" si="4">SUM(C49:D49)</f>
        <v>0</v>
      </c>
      <c r="F49" s="149"/>
      <c r="G49" s="152"/>
      <c r="I49" s="123"/>
      <c r="XFD49" s="122">
        <f>SUM(A49:XFC49)</f>
        <v>0</v>
      </c>
    </row>
    <row r="50" spans="1:10 16384:16384" s="122" customFormat="1" ht="15.75" x14ac:dyDescent="0.2">
      <c r="A50" s="212"/>
      <c r="B50" s="149"/>
      <c r="C50" s="150">
        <v>0</v>
      </c>
      <c r="D50" s="150">
        <v>0</v>
      </c>
      <c r="E50" s="147">
        <f t="shared" si="4"/>
        <v>0</v>
      </c>
      <c r="F50" s="149"/>
      <c r="G50" s="152"/>
      <c r="I50" s="123"/>
    </row>
    <row r="51" spans="1:10 16384:16384" s="122" customFormat="1" ht="15.75" x14ac:dyDescent="0.2">
      <c r="A51" s="212"/>
      <c r="B51" s="149"/>
      <c r="C51" s="150">
        <v>0</v>
      </c>
      <c r="D51" s="150">
        <v>0</v>
      </c>
      <c r="E51" s="147">
        <f t="shared" si="4"/>
        <v>0</v>
      </c>
      <c r="F51" s="149"/>
      <c r="G51" s="152"/>
      <c r="I51" s="123" t="s">
        <v>12</v>
      </c>
      <c r="J51" s="122" t="s">
        <v>12</v>
      </c>
    </row>
    <row r="52" spans="1:10 16384:16384" s="124" customFormat="1" ht="16.5" thickBot="1" x14ac:dyDescent="0.25">
      <c r="A52" s="137" t="s">
        <v>9</v>
      </c>
      <c r="B52" s="155"/>
      <c r="C52" s="156">
        <f>SUM(C48:C51)</f>
        <v>0</v>
      </c>
      <c r="D52" s="156">
        <f>SUM(D48:D51)</f>
        <v>0</v>
      </c>
      <c r="E52" s="157">
        <f>SUM(E48:E51)</f>
        <v>0</v>
      </c>
      <c r="F52" s="155"/>
      <c r="G52" s="158"/>
      <c r="I52" s="125"/>
    </row>
    <row r="53" spans="1:10 16384:16384" s="128" customFormat="1" ht="23.25" customHeight="1" x14ac:dyDescent="0.2">
      <c r="A53" s="177" t="s">
        <v>0</v>
      </c>
      <c r="B53" s="178"/>
      <c r="C53" s="179">
        <f>SUM(C18,C28,C39,C45,C52)</f>
        <v>0</v>
      </c>
      <c r="D53" s="179">
        <f>SUM(D18,D28,D39,D45,D52)</f>
        <v>0</v>
      </c>
      <c r="E53" s="179">
        <f>SUM(C53:D53)</f>
        <v>0</v>
      </c>
      <c r="F53" s="178"/>
      <c r="G53" s="195"/>
      <c r="I53" s="129"/>
    </row>
    <row r="54" spans="1:10 16384:16384" s="122" customFormat="1" ht="16.5" thickBot="1" x14ac:dyDescent="0.25">
      <c r="A54" s="182"/>
      <c r="B54" s="183"/>
      <c r="C54" s="183"/>
      <c r="D54" s="184"/>
      <c r="E54" s="184"/>
      <c r="F54" s="184"/>
      <c r="G54" s="185"/>
      <c r="I54" s="123"/>
    </row>
    <row r="55" spans="1:10 16384:16384" s="122" customFormat="1" ht="21" thickBot="1" x14ac:dyDescent="0.25">
      <c r="A55" s="182"/>
      <c r="B55" s="201"/>
      <c r="C55" s="276" t="s">
        <v>37</v>
      </c>
      <c r="D55" s="277"/>
      <c r="E55" s="205">
        <v>0</v>
      </c>
      <c r="F55" s="202"/>
      <c r="G55" s="185"/>
      <c r="I55" s="123"/>
    </row>
    <row r="56" spans="1:10 16384:16384" s="122" customFormat="1" ht="21" thickBot="1" x14ac:dyDescent="0.25">
      <c r="A56" s="182"/>
      <c r="B56" s="201"/>
      <c r="C56" s="204"/>
      <c r="D56" s="204"/>
      <c r="E56" s="203"/>
      <c r="F56" s="202"/>
      <c r="G56" s="185"/>
      <c r="I56" s="123"/>
    </row>
    <row r="57" spans="1:10 16384:16384" s="122" customFormat="1" ht="21" thickBot="1" x14ac:dyDescent="0.25">
      <c r="A57" s="182"/>
      <c r="B57" s="201"/>
      <c r="C57" s="206" t="s">
        <v>85</v>
      </c>
      <c r="D57" s="208"/>
      <c r="E57" s="207">
        <f>IF(E53=0,0,D53/E53)</f>
        <v>0</v>
      </c>
      <c r="F57" s="202" t="s">
        <v>83</v>
      </c>
      <c r="G57" s="185"/>
      <c r="I57" s="123"/>
    </row>
    <row r="58" spans="1:10 16384:16384" s="122" customFormat="1" ht="21" thickBot="1" x14ac:dyDescent="0.25">
      <c r="A58" s="186"/>
      <c r="B58" s="187"/>
      <c r="C58" s="206" t="s">
        <v>86</v>
      </c>
      <c r="D58" s="208"/>
      <c r="E58" s="207">
        <f>IF(E53=0,0,'Budget - Activity 7'!$E$52/E46)</f>
        <v>0</v>
      </c>
      <c r="F58" s="188" t="s">
        <v>84</v>
      </c>
      <c r="G58" s="189"/>
      <c r="I58" s="123"/>
    </row>
    <row r="59" spans="1:10 16384:16384" s="122" customFormat="1" ht="18.75" thickBot="1" x14ac:dyDescent="0.3">
      <c r="A59" s="114"/>
      <c r="B59" s="114"/>
      <c r="C59" s="115"/>
      <c r="D59" s="115"/>
      <c r="E59" s="115"/>
      <c r="F59" s="114"/>
      <c r="G59" s="114"/>
      <c r="I59" s="123"/>
    </row>
    <row r="60" spans="1:10 16384:16384" s="130" customFormat="1" ht="31.5" customHeight="1" x14ac:dyDescent="0.2">
      <c r="A60" s="283" t="s">
        <v>50</v>
      </c>
      <c r="B60" s="284"/>
      <c r="C60" s="284"/>
      <c r="D60" s="284"/>
      <c r="E60" s="284"/>
      <c r="F60" s="284"/>
      <c r="G60" s="285"/>
      <c r="I60" s="131"/>
    </row>
    <row r="61" spans="1:10 16384:16384" s="135" customFormat="1" ht="15.75" x14ac:dyDescent="0.2">
      <c r="A61" s="280" t="s">
        <v>51</v>
      </c>
      <c r="B61" s="281"/>
      <c r="C61" s="281"/>
      <c r="D61" s="281"/>
      <c r="E61" s="281"/>
      <c r="F61" s="281"/>
      <c r="G61" s="282"/>
      <c r="I61" s="136"/>
    </row>
    <row r="62" spans="1:10 16384:16384" s="130" customFormat="1" ht="50.25" customHeight="1" x14ac:dyDescent="0.2">
      <c r="A62" s="265" t="s">
        <v>55</v>
      </c>
      <c r="B62" s="266"/>
      <c r="C62" s="266"/>
      <c r="D62" s="266"/>
      <c r="E62" s="266"/>
      <c r="F62" s="266"/>
      <c r="G62" s="267"/>
      <c r="I62" s="131"/>
    </row>
    <row r="63" spans="1:10 16384:16384" s="135" customFormat="1" ht="15.75" x14ac:dyDescent="0.2">
      <c r="A63" s="280" t="s">
        <v>63</v>
      </c>
      <c r="B63" s="281"/>
      <c r="C63" s="281"/>
      <c r="D63" s="281"/>
      <c r="E63" s="281"/>
      <c r="F63" s="281"/>
      <c r="G63" s="282"/>
      <c r="I63" s="136"/>
    </row>
    <row r="64" spans="1:10 16384:16384" s="130" customFormat="1" ht="17.25" customHeight="1" x14ac:dyDescent="0.2">
      <c r="A64" s="259" t="s">
        <v>38</v>
      </c>
      <c r="B64" s="260"/>
      <c r="C64" s="260"/>
      <c r="D64" s="260"/>
      <c r="E64" s="260"/>
      <c r="F64" s="260"/>
      <c r="G64" s="261"/>
      <c r="I64" s="131"/>
    </row>
    <row r="65" spans="1:9" s="135" customFormat="1" ht="15.75" x14ac:dyDescent="0.2">
      <c r="A65" s="280" t="s">
        <v>54</v>
      </c>
      <c r="B65" s="281"/>
      <c r="C65" s="281"/>
      <c r="D65" s="281"/>
      <c r="E65" s="281"/>
      <c r="F65" s="281"/>
      <c r="G65" s="282"/>
      <c r="I65" s="136"/>
    </row>
    <row r="66" spans="1:9" s="130" customFormat="1" ht="31.5" customHeight="1" thickBot="1" x14ac:dyDescent="0.25">
      <c r="A66" s="262" t="s">
        <v>75</v>
      </c>
      <c r="B66" s="263"/>
      <c r="C66" s="263"/>
      <c r="D66" s="263"/>
      <c r="E66" s="263"/>
      <c r="F66" s="263"/>
      <c r="G66" s="264"/>
      <c r="I66" s="131"/>
    </row>
  </sheetData>
  <sheetProtection sheet="1" objects="1" scenarios="1" insertRows="0" deleteRows="0" selectLockedCells="1"/>
  <mergeCells count="12">
    <mergeCell ref="A66:G66"/>
    <mergeCell ref="A1:G1"/>
    <mergeCell ref="B2:G2"/>
    <mergeCell ref="B4:G4"/>
    <mergeCell ref="A46:B46"/>
    <mergeCell ref="C55:D55"/>
    <mergeCell ref="A60:G60"/>
    <mergeCell ref="A61:G61"/>
    <mergeCell ref="A62:G62"/>
    <mergeCell ref="A63:G63"/>
    <mergeCell ref="A64:G64"/>
    <mergeCell ref="A65:G65"/>
  </mergeCells>
  <conditionalFormatting sqref="E57:E58">
    <cfRule type="cellIs" dxfId="1" priority="1" operator="greaterThan">
      <formula>0.25</formula>
    </cfRule>
    <cfRule type="cellIs" dxfId="0" priority="2" operator="equal">
      <formula>0</formula>
    </cfRule>
  </conditionalFormatting>
  <dataValidations count="2">
    <dataValidation allowBlank="1" showInputMessage="1" showErrorMessage="1" promptTitle="Note:" prompt="Please enter Location of Expense ONLY IF the expense was incurred outside of Ontario." sqref="F7"/>
    <dataValidation allowBlank="1" showInputMessage="1" showErrorMessage="1" promptTitle="Note:" prompt="Any funding that is being paid to a related-party must be declared on the Declaration of Related Party Transactions (RPT) template." sqref="G7"/>
  </dataValidations>
  <printOptions horizontalCentered="1"/>
  <pageMargins left="0.25" right="0.25" top="0.75" bottom="0.75" header="0.3" footer="0.3"/>
  <pageSetup scale="57" fitToHeight="0" orientation="landscape" r:id="rId1"/>
  <headerFooter>
    <oddFooter>&amp;L&amp;A&amp;R&amp;P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6"/>
  <sheetViews>
    <sheetView showGridLines="0" zoomScale="90" zoomScaleNormal="90" zoomScaleSheetLayoutView="100" workbookViewId="0">
      <selection activeCell="B2" sqref="B2:C2"/>
    </sheetView>
  </sheetViews>
  <sheetFormatPr defaultColWidth="9.140625" defaultRowHeight="15" x14ac:dyDescent="0.2"/>
  <cols>
    <col min="1" max="1" width="67.42578125" style="28" bestFit="1" customWidth="1"/>
    <col min="2" max="2" width="24.7109375" style="28" bestFit="1" customWidth="1"/>
    <col min="3" max="3" width="45.7109375" style="28" customWidth="1"/>
    <col min="4" max="4" width="142.85546875" style="46" bestFit="1" customWidth="1"/>
    <col min="5" max="16384" width="9.140625" style="28"/>
  </cols>
  <sheetData>
    <row r="1" spans="1:14" s="34" customFormat="1" ht="69" customHeight="1" x14ac:dyDescent="0.3">
      <c r="A1" s="225" t="s">
        <v>94</v>
      </c>
      <c r="B1" s="226"/>
      <c r="C1" s="227"/>
      <c r="D1" s="42"/>
    </row>
    <row r="2" spans="1:14" s="35" customFormat="1" ht="20.25" x14ac:dyDescent="0.3">
      <c r="A2" s="13" t="s">
        <v>56</v>
      </c>
      <c r="B2" s="230"/>
      <c r="C2" s="231"/>
    </row>
    <row r="3" spans="1:14" ht="21.75" customHeight="1" x14ac:dyDescent="0.2">
      <c r="A3" s="43" t="s">
        <v>35</v>
      </c>
      <c r="B3" s="228" t="s">
        <v>67</v>
      </c>
      <c r="C3" s="229"/>
      <c r="D3" s="28"/>
    </row>
    <row r="4" spans="1:14" ht="16.5" thickBot="1" x14ac:dyDescent="0.3">
      <c r="A4" s="44"/>
      <c r="B4" s="45"/>
      <c r="C4" s="12"/>
    </row>
    <row r="5" spans="1:14" s="48" customFormat="1" ht="32.25" customHeight="1" x14ac:dyDescent="0.2">
      <c r="A5" s="233" t="s">
        <v>23</v>
      </c>
      <c r="B5" s="234"/>
      <c r="C5" s="235"/>
      <c r="D5" s="47"/>
    </row>
    <row r="6" spans="1:14" s="51" customFormat="1" ht="31.5" customHeight="1" x14ac:dyDescent="0.2">
      <c r="A6" s="60" t="s">
        <v>44</v>
      </c>
      <c r="B6" s="11" t="s">
        <v>16</v>
      </c>
      <c r="C6" s="49" t="s">
        <v>20</v>
      </c>
      <c r="D6" s="50" t="s">
        <v>19</v>
      </c>
    </row>
    <row r="7" spans="1:14" ht="36" customHeight="1" x14ac:dyDescent="0.2">
      <c r="A7" s="70" t="s">
        <v>42</v>
      </c>
      <c r="B7" s="83"/>
      <c r="C7" s="52"/>
      <c r="D7" s="217"/>
      <c r="E7" s="53"/>
      <c r="F7" s="53"/>
      <c r="G7" s="53"/>
      <c r="H7" s="53"/>
      <c r="I7" s="53"/>
      <c r="J7" s="53"/>
      <c r="K7" s="53"/>
      <c r="L7" s="53"/>
    </row>
    <row r="8" spans="1:14" ht="36" customHeight="1" x14ac:dyDescent="0.2">
      <c r="A8" s="70" t="s">
        <v>43</v>
      </c>
      <c r="B8" s="83"/>
      <c r="C8" s="52"/>
      <c r="D8" s="217"/>
      <c r="E8" s="53"/>
      <c r="F8" s="53"/>
      <c r="G8" s="53"/>
      <c r="H8" s="53"/>
      <c r="I8" s="53"/>
      <c r="J8" s="53"/>
      <c r="K8" s="53"/>
      <c r="L8" s="53"/>
    </row>
    <row r="9" spans="1:14" ht="91.5" customHeight="1" x14ac:dyDescent="0.2">
      <c r="A9" s="70" t="s">
        <v>91</v>
      </c>
      <c r="B9" s="220" t="e">
        <f>AVERAGE(B7:B8)</f>
        <v>#DIV/0!</v>
      </c>
      <c r="C9" s="216" t="e">
        <f>IF(B10=0,"", IF(B9&gt;999999.99,"PLEASE SEE OMIF REQUIREMENTS","PASS"))</f>
        <v>#DIV/0!</v>
      </c>
      <c r="D9" s="82" t="s">
        <v>92</v>
      </c>
      <c r="E9" s="53"/>
      <c r="F9" s="53"/>
      <c r="G9" s="53"/>
      <c r="H9" s="53"/>
      <c r="I9" s="53"/>
      <c r="J9" s="53"/>
      <c r="K9" s="53"/>
      <c r="L9" s="53"/>
    </row>
    <row r="10" spans="1:14" ht="33" customHeight="1" x14ac:dyDescent="0.2">
      <c r="A10" s="54" t="s">
        <v>49</v>
      </c>
      <c r="B10" s="7" t="e">
        <f>40%*AVERAGE(B7:B8)</f>
        <v>#DIV/0!</v>
      </c>
      <c r="C10" s="37"/>
      <c r="D10" s="62" t="s">
        <v>89</v>
      </c>
    </row>
    <row r="11" spans="1:14" s="46" customFormat="1" ht="33" customHeight="1" x14ac:dyDescent="0.2">
      <c r="A11" s="214" t="s">
        <v>48</v>
      </c>
      <c r="B11" s="215" t="e">
        <f>IF(B10=0,"",IF(B10&lt;10000,0,IF(B10&gt;=125000,125000,B10)))</f>
        <v>#DIV/0!</v>
      </c>
      <c r="C11" s="216" t="e">
        <f>IF(B10=0,"", IF(B11&gt;125000,"FAIL", IF(B11&lt;10000, "FAIL", IF(C9="PLEASE SEE OMIF REQUIREMENTS","PLEASE REFER TO THE TEST TEXT ABOVE", "PASS"))))</f>
        <v>#DIV/0!</v>
      </c>
      <c r="D11" s="82" t="s">
        <v>90</v>
      </c>
    </row>
    <row r="12" spans="1:14" s="46" customFormat="1" ht="31.5" customHeight="1" thickBot="1" x14ac:dyDescent="0.25">
      <c r="A12" s="55"/>
      <c r="B12" s="56"/>
      <c r="C12" s="57"/>
      <c r="D12" s="58"/>
    </row>
    <row r="13" spans="1:14" s="48" customFormat="1" ht="32.25" customHeight="1" x14ac:dyDescent="0.2">
      <c r="A13" s="233" t="s">
        <v>22</v>
      </c>
      <c r="B13" s="234"/>
      <c r="C13" s="235"/>
      <c r="D13" s="59"/>
    </row>
    <row r="14" spans="1:14" s="51" customFormat="1" ht="31.5" customHeight="1" x14ac:dyDescent="0.2">
      <c r="A14" s="60" t="s">
        <v>15</v>
      </c>
      <c r="B14" s="11" t="s">
        <v>16</v>
      </c>
      <c r="C14" s="49" t="s">
        <v>41</v>
      </c>
      <c r="D14" s="50" t="s">
        <v>19</v>
      </c>
    </row>
    <row r="15" spans="1:14" ht="15.75" customHeight="1" x14ac:dyDescent="0.2">
      <c r="A15" s="61" t="s">
        <v>2</v>
      </c>
      <c r="B15" s="84"/>
      <c r="C15" s="85"/>
      <c r="D15" s="238" t="s">
        <v>79</v>
      </c>
      <c r="E15" s="53"/>
      <c r="F15" s="53"/>
      <c r="G15" s="53"/>
      <c r="H15" s="53"/>
      <c r="I15" s="53"/>
      <c r="J15" s="53"/>
      <c r="K15" s="53"/>
      <c r="L15" s="53"/>
      <c r="M15" s="53"/>
      <c r="N15" s="53"/>
    </row>
    <row r="16" spans="1:14" ht="15.75" customHeight="1" x14ac:dyDescent="0.2">
      <c r="A16" s="61" t="s">
        <v>4</v>
      </c>
      <c r="B16" s="84"/>
      <c r="C16" s="85"/>
      <c r="D16" s="239"/>
      <c r="E16" s="53"/>
      <c r="F16" s="53"/>
      <c r="G16" s="53"/>
      <c r="H16" s="53"/>
      <c r="I16" s="53"/>
      <c r="J16" s="53"/>
      <c r="K16" s="53"/>
      <c r="L16" s="53"/>
      <c r="M16" s="53"/>
      <c r="N16" s="53"/>
    </row>
    <row r="17" spans="1:14" ht="15.75" x14ac:dyDescent="0.2">
      <c r="A17" s="54" t="s">
        <v>5</v>
      </c>
      <c r="B17" s="84"/>
      <c r="C17" s="85"/>
      <c r="D17" s="218" t="s">
        <v>87</v>
      </c>
    </row>
    <row r="18" spans="1:14" ht="15.75" customHeight="1" x14ac:dyDescent="0.2">
      <c r="A18" s="61" t="s">
        <v>3</v>
      </c>
      <c r="B18" s="84"/>
      <c r="C18" s="85"/>
      <c r="D18" s="232" t="s">
        <v>78</v>
      </c>
    </row>
    <row r="19" spans="1:14" s="46" customFormat="1" x14ac:dyDescent="0.2">
      <c r="A19" s="61" t="s">
        <v>8</v>
      </c>
      <c r="B19" s="84"/>
      <c r="C19" s="85"/>
      <c r="D19" s="232"/>
    </row>
    <row r="20" spans="1:14" s="46" customFormat="1" ht="15.75" x14ac:dyDescent="0.2">
      <c r="A20" s="54" t="s">
        <v>17</v>
      </c>
      <c r="B20" s="84"/>
      <c r="C20" s="85"/>
      <c r="D20" s="62" t="s">
        <v>88</v>
      </c>
    </row>
    <row r="21" spans="1:14" s="46" customFormat="1" ht="31.5" customHeight="1" thickBot="1" x14ac:dyDescent="0.25">
      <c r="A21" s="196" t="s">
        <v>6</v>
      </c>
      <c r="B21" s="197">
        <f>SUM(B15:B20)</f>
        <v>0</v>
      </c>
      <c r="C21" s="86"/>
      <c r="D21" s="219" t="s">
        <v>58</v>
      </c>
    </row>
    <row r="22" spans="1:14" s="46" customFormat="1" ht="31.5" customHeight="1" thickBot="1" x14ac:dyDescent="0.25">
      <c r="A22" s="55"/>
      <c r="B22" s="56"/>
      <c r="C22" s="57"/>
      <c r="D22" s="58"/>
    </row>
    <row r="23" spans="1:14" s="48" customFormat="1" ht="32.25" customHeight="1" x14ac:dyDescent="0.2">
      <c r="A23" s="233" t="s">
        <v>21</v>
      </c>
      <c r="B23" s="234"/>
      <c r="C23" s="235"/>
      <c r="D23" s="59"/>
    </row>
    <row r="24" spans="1:14" s="51" customFormat="1" ht="31.5" customHeight="1" x14ac:dyDescent="0.2">
      <c r="A24" s="60" t="s">
        <v>15</v>
      </c>
      <c r="B24" s="63" t="s">
        <v>18</v>
      </c>
      <c r="C24" s="22" t="s">
        <v>20</v>
      </c>
      <c r="D24" s="50" t="s">
        <v>19</v>
      </c>
    </row>
    <row r="25" spans="1:14" ht="15.75" customHeight="1" x14ac:dyDescent="0.2">
      <c r="A25" s="61" t="s">
        <v>2</v>
      </c>
      <c r="B25" s="68" t="str">
        <f t="shared" ref="B25:B30" si="0">IF($B$21=0,"",B15/$B$21)</f>
        <v/>
      </c>
      <c r="C25" s="240" t="str">
        <f>IF(B21=0,"", IF(AND(B25&gt;0.1, SUM(B25:B26)&gt;0.25),"PASS", "FAIL"))</f>
        <v/>
      </c>
      <c r="D25" s="238" t="s">
        <v>80</v>
      </c>
      <c r="E25" s="53"/>
      <c r="F25" s="53"/>
      <c r="G25" s="53"/>
      <c r="H25" s="53"/>
      <c r="I25" s="53"/>
      <c r="J25" s="53"/>
      <c r="K25" s="53"/>
      <c r="L25" s="53"/>
      <c r="M25" s="53"/>
      <c r="N25" s="53"/>
    </row>
    <row r="26" spans="1:14" ht="15.75" customHeight="1" x14ac:dyDescent="0.2">
      <c r="A26" s="61" t="s">
        <v>4</v>
      </c>
      <c r="B26" s="68" t="str">
        <f t="shared" si="0"/>
        <v/>
      </c>
      <c r="C26" s="241"/>
      <c r="D26" s="239"/>
      <c r="E26" s="53"/>
      <c r="F26" s="53"/>
      <c r="G26" s="53"/>
      <c r="H26" s="53"/>
      <c r="I26" s="53"/>
      <c r="J26" s="53"/>
      <c r="K26" s="53"/>
      <c r="L26" s="53"/>
      <c r="M26" s="53"/>
      <c r="N26" s="53"/>
    </row>
    <row r="27" spans="1:14" ht="33" customHeight="1" x14ac:dyDescent="0.2">
      <c r="A27" s="54" t="s">
        <v>5</v>
      </c>
      <c r="B27" s="69" t="str">
        <f t="shared" si="0"/>
        <v/>
      </c>
      <c r="C27" s="6" t="str">
        <f>IF(B21=0,"",IF(AND(B17='Budget Summary'!G23,B27&lt;=0.25),"PASS","FAIL"))</f>
        <v/>
      </c>
      <c r="D27" s="218" t="s">
        <v>82</v>
      </c>
    </row>
    <row r="28" spans="1:14" ht="15.75" customHeight="1" x14ac:dyDescent="0.2">
      <c r="A28" s="61" t="s">
        <v>3</v>
      </c>
      <c r="B28" s="68" t="str">
        <f t="shared" si="0"/>
        <v/>
      </c>
      <c r="C28" s="236" t="str">
        <f>IF(B21=0,"",IF(SUM(B28:B30)&lt;=0.5,"PASS","FAIL"))</f>
        <v/>
      </c>
      <c r="D28" s="232" t="s">
        <v>78</v>
      </c>
    </row>
    <row r="29" spans="1:14" s="46" customFormat="1" x14ac:dyDescent="0.2">
      <c r="A29" s="61" t="s">
        <v>8</v>
      </c>
      <c r="B29" s="68" t="str">
        <f t="shared" si="0"/>
        <v/>
      </c>
      <c r="C29" s="237"/>
      <c r="D29" s="232"/>
    </row>
    <row r="30" spans="1:14" s="46" customFormat="1" ht="49.5" customHeight="1" x14ac:dyDescent="0.2">
      <c r="A30" s="54" t="s">
        <v>17</v>
      </c>
      <c r="B30" s="69" t="str">
        <f t="shared" si="0"/>
        <v/>
      </c>
      <c r="C30" s="200" t="str">
        <f>IF(B21=0,"",IF(AND(B20='Budget Summary'!G14,B20&lt;=B11,B30&lt;=0.5,SUM(B28:B30)&lt;=0.5),"PASS","Please complete/ check Budget worksheet(s)"))</f>
        <v/>
      </c>
      <c r="D30" s="62" t="s">
        <v>59</v>
      </c>
    </row>
    <row r="31" spans="1:14" s="46" customFormat="1" ht="31.5" customHeight="1" thickBot="1" x14ac:dyDescent="0.25">
      <c r="A31" s="196" t="s">
        <v>6</v>
      </c>
      <c r="B31" s="198" t="str">
        <f>IF(B21=0,"",SUM(B25:B30))</f>
        <v/>
      </c>
      <c r="C31" s="199" t="str">
        <f>IF(B21=0,"", IF(B21='Budget Summary'!E14, "PASS","Please complete/ check Budget worksheet(s)"))</f>
        <v/>
      </c>
      <c r="D31" s="219" t="s">
        <v>57</v>
      </c>
    </row>
    <row r="32" spans="1:14" s="46" customFormat="1" ht="15.75" x14ac:dyDescent="0.25">
      <c r="A32" s="64"/>
      <c r="B32" s="65"/>
      <c r="C32" s="65"/>
    </row>
    <row r="33" spans="1:3" s="46" customFormat="1" ht="15.75" x14ac:dyDescent="0.25">
      <c r="A33" s="64"/>
      <c r="B33" s="65"/>
      <c r="C33" s="65"/>
    </row>
    <row r="34" spans="1:3" s="46" customFormat="1" ht="15.75" x14ac:dyDescent="0.25">
      <c r="A34" s="64"/>
      <c r="B34" s="65"/>
      <c r="C34" s="65"/>
    </row>
    <row r="35" spans="1:3" s="46" customFormat="1" ht="15.75" x14ac:dyDescent="0.25">
      <c r="A35" s="64"/>
      <c r="B35" s="65"/>
      <c r="C35" s="65"/>
    </row>
    <row r="36" spans="1:3" s="46" customFormat="1" ht="15.75" x14ac:dyDescent="0.25">
      <c r="A36" s="64"/>
      <c r="B36" s="65"/>
      <c r="C36" s="65"/>
    </row>
    <row r="37" spans="1:3" s="46" customFormat="1" ht="15.75" x14ac:dyDescent="0.25">
      <c r="A37" s="64"/>
      <c r="B37" s="65"/>
      <c r="C37" s="65"/>
    </row>
    <row r="40" spans="1:3" s="46" customFormat="1" x14ac:dyDescent="0.2">
      <c r="B40" s="28"/>
      <c r="C40" s="28"/>
    </row>
    <row r="41" spans="1:3" s="46" customFormat="1" x14ac:dyDescent="0.2">
      <c r="B41" s="28"/>
      <c r="C41" s="28"/>
    </row>
    <row r="42" spans="1:3" s="46" customFormat="1" ht="15.75" x14ac:dyDescent="0.25">
      <c r="B42" s="66"/>
      <c r="C42" s="66"/>
    </row>
    <row r="43" spans="1:3" s="46" customFormat="1" x14ac:dyDescent="0.2">
      <c r="A43" s="28"/>
      <c r="B43" s="28"/>
      <c r="C43" s="28"/>
    </row>
    <row r="44" spans="1:3" s="46" customFormat="1" ht="15.75" hidden="1" x14ac:dyDescent="0.25">
      <c r="A44" s="67" t="s">
        <v>7</v>
      </c>
      <c r="B44" s="28"/>
      <c r="C44" s="28"/>
    </row>
    <row r="45" spans="1:3" s="46" customFormat="1" ht="15.75" hidden="1" x14ac:dyDescent="0.25">
      <c r="A45" s="67" t="s">
        <v>13</v>
      </c>
      <c r="B45" s="28"/>
      <c r="C45" s="28"/>
    </row>
    <row r="46" spans="1:3" s="46" customFormat="1" ht="15.75" hidden="1" x14ac:dyDescent="0.25">
      <c r="A46" s="67" t="s">
        <v>14</v>
      </c>
      <c r="B46" s="28"/>
      <c r="C46" s="28"/>
    </row>
  </sheetData>
  <sheetProtection sheet="1" objects="1" scenarios="1" insertRows="0" deleteRows="0" selectLockedCells="1"/>
  <mergeCells count="12">
    <mergeCell ref="A1:C1"/>
    <mergeCell ref="B3:C3"/>
    <mergeCell ref="B2:C2"/>
    <mergeCell ref="D28:D29"/>
    <mergeCell ref="D18:D19"/>
    <mergeCell ref="A23:C23"/>
    <mergeCell ref="A5:C5"/>
    <mergeCell ref="A13:C13"/>
    <mergeCell ref="C28:C29"/>
    <mergeCell ref="D15:D16"/>
    <mergeCell ref="D25:D26"/>
    <mergeCell ref="C25:C26"/>
  </mergeCells>
  <conditionalFormatting sqref="C7:C11">
    <cfRule type="containsText" dxfId="32" priority="31" operator="containsText" text="FAIL">
      <formula>NOT(ISERROR(SEARCH("FAIL",C7)))</formula>
    </cfRule>
  </conditionalFormatting>
  <conditionalFormatting sqref="C24:C25 C30:C31 C27:C28">
    <cfRule type="containsText" dxfId="31" priority="23" operator="containsText" text="FAIL">
      <formula>NOT(ISERROR(SEARCH("FAIL",C24)))</formula>
    </cfRule>
  </conditionalFormatting>
  <conditionalFormatting sqref="B10:C11">
    <cfRule type="containsErrors" dxfId="30" priority="15">
      <formula>ISERROR(B10)</formula>
    </cfRule>
  </conditionalFormatting>
  <conditionalFormatting sqref="B15:C20 C21 B7:B9 B2">
    <cfRule type="notContainsBlanks" dxfId="29" priority="13">
      <formula>LEN(TRIM(B2))&gt;0</formula>
    </cfRule>
  </conditionalFormatting>
  <conditionalFormatting sqref="B11">
    <cfRule type="notContainsErrors" dxfId="28" priority="33">
      <formula>NOT(ISERROR(B11))</formula>
    </cfRule>
  </conditionalFormatting>
  <conditionalFormatting sqref="C30:C31">
    <cfRule type="containsText" dxfId="27" priority="10" operator="containsText" text="Please complete/ check Budget worksheet(s)">
      <formula>NOT(ISERROR(SEARCH("Please complete/ check Budget worksheet(s)",C30)))</formula>
    </cfRule>
  </conditionalFormatting>
  <conditionalFormatting sqref="C28">
    <cfRule type="containsText" dxfId="26" priority="9" operator="containsText" text="Please complete/ check Budget worksheet(s)">
      <formula>NOT(ISERROR(SEARCH("Please complete/ check Budget worksheet(s)",C28)))</formula>
    </cfRule>
  </conditionalFormatting>
  <conditionalFormatting sqref="B10">
    <cfRule type="containsErrors" dxfId="25" priority="6">
      <formula>ISERROR(B10)</formula>
    </cfRule>
    <cfRule type="containsErrors" dxfId="24" priority="8">
      <formula>ISERROR(B10)</formula>
    </cfRule>
  </conditionalFormatting>
  <conditionalFormatting sqref="B11:C11">
    <cfRule type="containsErrors" dxfId="23" priority="7">
      <formula>ISERROR(B11)</formula>
    </cfRule>
  </conditionalFormatting>
  <conditionalFormatting sqref="B9">
    <cfRule type="containsErrors" dxfId="22" priority="5">
      <formula>ISERROR(B9)</formula>
    </cfRule>
  </conditionalFormatting>
  <conditionalFormatting sqref="C9">
    <cfRule type="containsErrors" dxfId="21" priority="4">
      <formula>ISERROR(C9)</formula>
    </cfRule>
    <cfRule type="containsText" dxfId="20" priority="2" operator="containsText" text="PLEASE SEE OMIF REQUIREMENTS">
      <formula>NOT(ISERROR(SEARCH("PLEASE SEE OMIF REQUIREMENTS",C9)))</formula>
    </cfRule>
  </conditionalFormatting>
  <conditionalFormatting sqref="C9">
    <cfRule type="containsErrors" dxfId="19" priority="3">
      <formula>ISERROR(C9)</formula>
    </cfRule>
  </conditionalFormatting>
  <conditionalFormatting sqref="C11">
    <cfRule type="containsText" dxfId="18" priority="1" operator="containsText" text="PLEASE REFER TO THE TEST TEXT ABOVE">
      <formula>NOT(ISERROR(SEARCH("PLEASE REFER TO THE TEST TEXT ABOVE",C11)))</formula>
    </cfRule>
  </conditionalFormatting>
  <dataValidations count="2">
    <dataValidation type="list" allowBlank="1" showInputMessage="1" showErrorMessage="1" sqref="A44:A46">
      <formula1>$A$44:$A$46</formula1>
    </dataValidation>
    <dataValidation type="decimal" allowBlank="1" showInputMessage="1" showErrorMessage="1" errorTitle="INVALID OMIF REQUEST AMOUNT" error="OMIF Request Amount:_x000a__x000a_MINIMUM: $0.00_x000a__x000a_MAXIMUM: $200,000.00" promptTitle="Note:" prompt="OMIF Request amount must range from $10,000.00 to $125,000.00." sqref="B20">
      <formula1>10000</formula1>
      <formula2>125000</formula2>
    </dataValidation>
  </dataValidations>
  <printOptions horizontalCentered="1"/>
  <pageMargins left="0.7" right="0.7" top="0.75" bottom="0.75" header="0.3" footer="0.3"/>
  <pageSetup scale="6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showGridLines="0" zoomScale="90" zoomScaleNormal="90" workbookViewId="0">
      <selection activeCell="H13" sqref="H13"/>
    </sheetView>
  </sheetViews>
  <sheetFormatPr defaultColWidth="9.140625" defaultRowHeight="15" x14ac:dyDescent="0.2"/>
  <cols>
    <col min="1" max="1" width="30.28515625" style="1" bestFit="1" customWidth="1"/>
    <col min="2" max="2" width="59.7109375" style="1" customWidth="1"/>
    <col min="3" max="3" width="19.85546875" style="1" bestFit="1" customWidth="1"/>
    <col min="4" max="4" width="22.140625" style="1" bestFit="1" customWidth="1"/>
    <col min="5" max="5" width="20.28515625" style="1" bestFit="1" customWidth="1"/>
    <col min="6" max="6" width="2.140625" style="1" customWidth="1"/>
    <col min="7" max="7" width="18.42578125" style="1" bestFit="1" customWidth="1"/>
    <col min="8" max="16384" width="9.140625" style="1"/>
  </cols>
  <sheetData>
    <row r="1" spans="1:8" s="4" customFormat="1" ht="32.25" customHeight="1" x14ac:dyDescent="0.3">
      <c r="A1" s="251" t="s">
        <v>95</v>
      </c>
      <c r="B1" s="252"/>
      <c r="C1" s="252"/>
      <c r="D1" s="252"/>
      <c r="E1" s="252"/>
      <c r="F1" s="252"/>
      <c r="G1" s="253"/>
    </row>
    <row r="2" spans="1:8" s="5" customFormat="1" ht="20.25" x14ac:dyDescent="0.3">
      <c r="A2" s="13" t="s">
        <v>56</v>
      </c>
      <c r="B2" s="256" t="str">
        <f>IF('Financing Plan'!B2=0,"",'Financing Plan'!B2)</f>
        <v/>
      </c>
      <c r="C2" s="256"/>
      <c r="D2" s="256"/>
      <c r="E2" s="256"/>
      <c r="F2" s="256"/>
      <c r="G2" s="257"/>
    </row>
    <row r="3" spans="1:8" s="2" customFormat="1" ht="33" customHeight="1" x14ac:dyDescent="0.2">
      <c r="A3" s="14" t="s">
        <v>35</v>
      </c>
      <c r="B3" s="228" t="s">
        <v>47</v>
      </c>
      <c r="C3" s="258"/>
      <c r="D3" s="258"/>
      <c r="E3" s="258"/>
      <c r="F3" s="258"/>
      <c r="G3" s="229"/>
    </row>
    <row r="4" spans="1:8" ht="16.5" thickBot="1" x14ac:dyDescent="0.3">
      <c r="A4" s="15"/>
      <c r="B4" s="16"/>
      <c r="C4" s="16"/>
      <c r="D4" s="16"/>
      <c r="E4" s="16"/>
      <c r="F4" s="17"/>
      <c r="G4" s="18"/>
    </row>
    <row r="5" spans="1:8" ht="30.75" customHeight="1" x14ac:dyDescent="0.2">
      <c r="A5" s="233" t="s">
        <v>32</v>
      </c>
      <c r="B5" s="234"/>
      <c r="C5" s="234"/>
      <c r="D5" s="234"/>
      <c r="E5" s="234"/>
      <c r="F5" s="234"/>
      <c r="G5" s="235"/>
    </row>
    <row r="6" spans="1:8" ht="31.5" x14ac:dyDescent="0.2">
      <c r="A6" s="19" t="s">
        <v>24</v>
      </c>
      <c r="B6" s="20" t="s">
        <v>10</v>
      </c>
      <c r="C6" s="20" t="s">
        <v>11</v>
      </c>
      <c r="D6" s="20" t="s">
        <v>33</v>
      </c>
      <c r="E6" s="20" t="s">
        <v>34</v>
      </c>
      <c r="F6" s="21"/>
      <c r="G6" s="22" t="s">
        <v>17</v>
      </c>
    </row>
    <row r="7" spans="1:8" ht="18.75" customHeight="1" x14ac:dyDescent="0.2">
      <c r="A7" s="23" t="s">
        <v>26</v>
      </c>
      <c r="B7" s="79" t="str">
        <f>IF('Budget - Activity 1'!$B$6=0,"", 'Budget - Activity 1'!$B$6)</f>
        <v/>
      </c>
      <c r="C7" s="10">
        <f>'Budget - Activity 1'!C53</f>
        <v>0</v>
      </c>
      <c r="D7" s="10">
        <f>'Budget - Activity 1'!D53</f>
        <v>0</v>
      </c>
      <c r="E7" s="10">
        <f>'Budget - Activity 1'!E53</f>
        <v>0</v>
      </c>
      <c r="F7" s="24"/>
      <c r="G7" s="36">
        <f>'Budget - Activity 1'!E55</f>
        <v>0</v>
      </c>
      <c r="H7" s="8"/>
    </row>
    <row r="8" spans="1:8" ht="18.75" customHeight="1" x14ac:dyDescent="0.2">
      <c r="A8" s="25" t="s">
        <v>25</v>
      </c>
      <c r="B8" s="80" t="str">
        <f>IF('Budget - Activity 2'!$B$6=0,"", 'Budget - Activity 2'!$B$6)</f>
        <v/>
      </c>
      <c r="C8" s="3">
        <f>'Budget - Activity 2'!C53</f>
        <v>0</v>
      </c>
      <c r="D8" s="3">
        <f>'Budget - Activity 2'!D53</f>
        <v>0</v>
      </c>
      <c r="E8" s="3">
        <f>'Budget - Activity 2'!E53</f>
        <v>0</v>
      </c>
      <c r="F8" s="24"/>
      <c r="G8" s="6">
        <f>'Budget - Activity 2'!E55</f>
        <v>0</v>
      </c>
      <c r="H8" s="8"/>
    </row>
    <row r="9" spans="1:8" ht="18.75" customHeight="1" x14ac:dyDescent="0.2">
      <c r="A9" s="26" t="s">
        <v>27</v>
      </c>
      <c r="B9" s="79" t="str">
        <f>IF('Budget - Activity 3'!$B$6=0,"", 'Budget - Activity 3'!$B$6)</f>
        <v/>
      </c>
      <c r="C9" s="10">
        <f>'Budget - Activity 3'!C53</f>
        <v>0</v>
      </c>
      <c r="D9" s="10">
        <f>'Budget - Activity 3'!D53</f>
        <v>0</v>
      </c>
      <c r="E9" s="10">
        <f>'Budget - Activity 3'!E53</f>
        <v>0</v>
      </c>
      <c r="F9" s="24"/>
      <c r="G9" s="36">
        <f>'Budget - Activity 3'!E55</f>
        <v>0</v>
      </c>
      <c r="H9" s="8"/>
    </row>
    <row r="10" spans="1:8" ht="18.75" customHeight="1" x14ac:dyDescent="0.2">
      <c r="A10" s="25" t="s">
        <v>28</v>
      </c>
      <c r="B10" s="80" t="str">
        <f>IF('Budget - Activity 4'!$B$6=0,"", 'Budget - Activity 4'!$B$6)</f>
        <v/>
      </c>
      <c r="C10" s="3">
        <f>'Budget - Activity 4'!C53</f>
        <v>0</v>
      </c>
      <c r="D10" s="3">
        <f>'Budget - Activity 4'!D53</f>
        <v>0</v>
      </c>
      <c r="E10" s="3">
        <f>'Budget - Activity 4'!E53</f>
        <v>0</v>
      </c>
      <c r="F10" s="24"/>
      <c r="G10" s="6">
        <f>'Budget - Activity 4'!E55</f>
        <v>0</v>
      </c>
      <c r="H10" s="8"/>
    </row>
    <row r="11" spans="1:8" ht="18.75" customHeight="1" x14ac:dyDescent="0.2">
      <c r="A11" s="26" t="s">
        <v>29</v>
      </c>
      <c r="B11" s="79" t="str">
        <f>IF('Budget - Activity 5'!$B$6=0,"", 'Budget - Activity 5'!$B$6)</f>
        <v/>
      </c>
      <c r="C11" s="10">
        <f>'Budget - Activity 5'!C53</f>
        <v>0</v>
      </c>
      <c r="D11" s="10">
        <f>'Budget - Activity 5'!D53</f>
        <v>0</v>
      </c>
      <c r="E11" s="10">
        <f>'Budget - Activity 5'!E53</f>
        <v>0</v>
      </c>
      <c r="F11" s="24"/>
      <c r="G11" s="36">
        <f>'Budget - Activity 5'!E55</f>
        <v>0</v>
      </c>
      <c r="H11" s="8"/>
    </row>
    <row r="12" spans="1:8" ht="18.75" customHeight="1" x14ac:dyDescent="0.2">
      <c r="A12" s="25" t="s">
        <v>30</v>
      </c>
      <c r="B12" s="80" t="str">
        <f>IF('Budget - Activity 6'!$B$6=0,"", 'Budget - Activity 6'!$B$6)</f>
        <v/>
      </c>
      <c r="C12" s="3">
        <f>'Budget - Activity 6'!C53</f>
        <v>0</v>
      </c>
      <c r="D12" s="3">
        <f>'Budget - Activity 6'!D53</f>
        <v>0</v>
      </c>
      <c r="E12" s="3">
        <f>'Budget - Activity 6'!E53</f>
        <v>0</v>
      </c>
      <c r="F12" s="24"/>
      <c r="G12" s="6">
        <f>'Budget - Activity 6'!E55</f>
        <v>0</v>
      </c>
      <c r="H12" s="8"/>
    </row>
    <row r="13" spans="1:8" ht="18.75" customHeight="1" x14ac:dyDescent="0.2">
      <c r="A13" s="26" t="s">
        <v>31</v>
      </c>
      <c r="B13" s="79" t="str">
        <f>IF('Budget - Activity 7'!$B$6=0,"", 'Budget - Activity 7'!$B$6)</f>
        <v/>
      </c>
      <c r="C13" s="10">
        <f>'Budget - Activity 7'!C53</f>
        <v>0</v>
      </c>
      <c r="D13" s="10">
        <f>'Budget - Activity 7'!D53</f>
        <v>0</v>
      </c>
      <c r="E13" s="10">
        <f>'Budget - Activity 7'!E53</f>
        <v>0</v>
      </c>
      <c r="F13" s="24"/>
      <c r="G13" s="36">
        <f>'Budget - Activity 7'!E55</f>
        <v>0</v>
      </c>
      <c r="H13" s="8"/>
    </row>
    <row r="14" spans="1:8" ht="27" customHeight="1" thickBot="1" x14ac:dyDescent="0.25">
      <c r="A14" s="254" t="s">
        <v>40</v>
      </c>
      <c r="B14" s="255"/>
      <c r="C14" s="33">
        <f>SUM(C7:C13)</f>
        <v>0</v>
      </c>
      <c r="D14" s="33">
        <f>SUM(D7:D13)</f>
        <v>0</v>
      </c>
      <c r="E14" s="33">
        <f>SUM(E7:E13)</f>
        <v>0</v>
      </c>
      <c r="F14" s="29"/>
      <c r="G14" s="41">
        <f>SUM(G7:G13)</f>
        <v>0</v>
      </c>
      <c r="H14" s="8"/>
    </row>
    <row r="15" spans="1:8" ht="15.75" thickBot="1" x14ac:dyDescent="0.25">
      <c r="A15" s="27"/>
      <c r="B15" s="28"/>
      <c r="C15" s="28"/>
      <c r="D15" s="28"/>
      <c r="E15" s="28"/>
      <c r="F15" s="28"/>
      <c r="G15" s="12"/>
      <c r="H15" s="8"/>
    </row>
    <row r="16" spans="1:8" ht="30.75" customHeight="1" x14ac:dyDescent="0.2">
      <c r="A16" s="242" t="s">
        <v>60</v>
      </c>
      <c r="B16" s="243"/>
      <c r="C16" s="243"/>
      <c r="D16" s="243"/>
      <c r="E16" s="243"/>
      <c r="F16" s="243"/>
      <c r="G16" s="244"/>
      <c r="H16" s="8"/>
    </row>
    <row r="17" spans="1:8" ht="15.75" x14ac:dyDescent="0.25">
      <c r="A17" s="245" t="s">
        <v>69</v>
      </c>
      <c r="B17" s="246"/>
      <c r="C17" s="246"/>
      <c r="D17" s="246"/>
      <c r="E17" s="247"/>
      <c r="F17" s="24"/>
      <c r="G17" s="30" t="str">
        <f>IF(E14&gt;0, SUM('Budget - Activity 1'!E46,'Budget - Activity 2'!E46,'Budget - Activity 3'!E46,'Budget - Activity 4'!E46,'Budget - Activity 5'!E46,'Budget - Activity 6'!E46,'Budget - Activity 7'!E46),"")</f>
        <v/>
      </c>
      <c r="H17" s="9"/>
    </row>
    <row r="18" spans="1:8" ht="15.75" x14ac:dyDescent="0.25">
      <c r="A18" s="245" t="s">
        <v>70</v>
      </c>
      <c r="B18" s="246"/>
      <c r="C18" s="246"/>
      <c r="D18" s="246"/>
      <c r="E18" s="247"/>
      <c r="F18" s="24"/>
      <c r="G18" s="30" t="str">
        <f>IF(E14&gt;0, SUM('Budget - Activity 1'!E52,'Budget - Activity 2'!E52,'Budget - Activity 3'!E52,'Budget - Activity 4'!E52,'Budget - Activity 5'!E52,'Budget - Activity 6'!E52,'Budget - Activity 7'!E52),"")</f>
        <v/>
      </c>
      <c r="H18" s="9"/>
    </row>
    <row r="19" spans="1:8" ht="15.75" x14ac:dyDescent="0.25">
      <c r="A19" s="245" t="s">
        <v>71</v>
      </c>
      <c r="B19" s="246"/>
      <c r="C19" s="246"/>
      <c r="D19" s="246"/>
      <c r="E19" s="247"/>
      <c r="F19" s="24"/>
      <c r="G19" s="32" t="str">
        <f>IF(E14&gt;0,G18/G17,"")</f>
        <v/>
      </c>
      <c r="H19" s="9"/>
    </row>
    <row r="20" spans="1:8" ht="16.5" thickBot="1" x14ac:dyDescent="0.3">
      <c r="A20" s="248" t="s">
        <v>72</v>
      </c>
      <c r="B20" s="249"/>
      <c r="C20" s="249"/>
      <c r="D20" s="249"/>
      <c r="E20" s="250"/>
      <c r="F20" s="29"/>
      <c r="G20" s="31" t="str">
        <f>IF(E14&gt;0,IF(G19&gt;0.25,"FAIL","PASS"),"")</f>
        <v/>
      </c>
      <c r="H20" s="9"/>
    </row>
    <row r="21" spans="1:8" ht="16.5" thickBot="1" x14ac:dyDescent="0.25">
      <c r="A21" s="38"/>
      <c r="B21" s="2"/>
      <c r="C21" s="2"/>
      <c r="D21" s="2"/>
      <c r="E21" s="2"/>
      <c r="F21" s="39"/>
      <c r="G21" s="40"/>
      <c r="H21" s="9"/>
    </row>
    <row r="22" spans="1:8" ht="30.75" customHeight="1" x14ac:dyDescent="0.2">
      <c r="A22" s="242" t="s">
        <v>33</v>
      </c>
      <c r="B22" s="243"/>
      <c r="C22" s="243"/>
      <c r="D22" s="243"/>
      <c r="E22" s="243"/>
      <c r="F22" s="243"/>
      <c r="G22" s="244"/>
      <c r="H22" s="8"/>
    </row>
    <row r="23" spans="1:8" ht="15.75" x14ac:dyDescent="0.25">
      <c r="A23" s="245" t="s">
        <v>64</v>
      </c>
      <c r="B23" s="246"/>
      <c r="C23" s="246"/>
      <c r="D23" s="246"/>
      <c r="E23" s="247"/>
      <c r="F23" s="24"/>
      <c r="G23" s="30" t="str">
        <f>IF(E14&gt;0,D14,"")</f>
        <v/>
      </c>
      <c r="H23" s="9"/>
    </row>
    <row r="24" spans="1:8" ht="15.75" x14ac:dyDescent="0.25">
      <c r="A24" s="245" t="s">
        <v>65</v>
      </c>
      <c r="B24" s="246"/>
      <c r="C24" s="246"/>
      <c r="D24" s="246"/>
      <c r="E24" s="247"/>
      <c r="F24" s="24"/>
      <c r="G24" s="30" t="str">
        <f>IF(E14&gt;0,E14,"")</f>
        <v/>
      </c>
      <c r="H24" s="9"/>
    </row>
    <row r="25" spans="1:8" ht="15.75" x14ac:dyDescent="0.25">
      <c r="A25" s="245" t="s">
        <v>66</v>
      </c>
      <c r="B25" s="246"/>
      <c r="C25" s="246"/>
      <c r="D25" s="246"/>
      <c r="E25" s="247"/>
      <c r="F25" s="24"/>
      <c r="G25" s="32" t="str">
        <f>IF(E14&gt;0,G23/G24,"")</f>
        <v/>
      </c>
      <c r="H25" s="9"/>
    </row>
    <row r="26" spans="1:8" ht="16.5" thickBot="1" x14ac:dyDescent="0.3">
      <c r="A26" s="248" t="s">
        <v>81</v>
      </c>
      <c r="B26" s="249"/>
      <c r="C26" s="249"/>
      <c r="D26" s="249"/>
      <c r="E26" s="250"/>
      <c r="F26" s="29"/>
      <c r="G26" s="31" t="str">
        <f>IF(E14&gt;0,IF(G25&gt;0.25,"FAIL","PASS"),"")</f>
        <v/>
      </c>
      <c r="H26" s="9"/>
    </row>
  </sheetData>
  <sheetProtection sheet="1" objects="1" scenarios="1" selectLockedCells="1"/>
  <mergeCells count="15">
    <mergeCell ref="A1:G1"/>
    <mergeCell ref="A14:B14"/>
    <mergeCell ref="B2:G2"/>
    <mergeCell ref="B3:G3"/>
    <mergeCell ref="A5:G5"/>
    <mergeCell ref="A19:E19"/>
    <mergeCell ref="A18:E18"/>
    <mergeCell ref="A20:E20"/>
    <mergeCell ref="A17:E17"/>
    <mergeCell ref="A16:G16"/>
    <mergeCell ref="A22:G22"/>
    <mergeCell ref="A23:E23"/>
    <mergeCell ref="A24:E24"/>
    <mergeCell ref="A25:E25"/>
    <mergeCell ref="A26:E26"/>
  </mergeCells>
  <conditionalFormatting sqref="G20">
    <cfRule type="containsText" dxfId="17" priority="3" operator="containsText" text="FAIL">
      <formula>NOT(ISERROR(SEARCH("FAIL",G20)))</formula>
    </cfRule>
    <cfRule type="containsText" dxfId="16" priority="4" operator="containsText" text="FAIL">
      <formula>NOT(ISERROR(SEARCH("FAIL",G20)))</formula>
    </cfRule>
  </conditionalFormatting>
  <conditionalFormatting sqref="G26">
    <cfRule type="containsText" dxfId="15" priority="1" operator="containsText" text="FAIL">
      <formula>NOT(ISERROR(SEARCH("FAIL",G26)))</formula>
    </cfRule>
    <cfRule type="containsText" dxfId="14" priority="2" operator="containsText" text="FAIL">
      <formula>NOT(ISERROR(SEARCH("FAIL",G26)))</formula>
    </cfRule>
  </conditionalFormatting>
  <printOptions horizontalCentered="1"/>
  <pageMargins left="0.7" right="0.7" top="0.75" bottom="0.75" header="0.3" footer="0.3"/>
  <pageSetup scale="72" orientation="landscape" r:id="rId1"/>
  <ignoredErrors>
    <ignoredError sqref="D7 C14:D14 G14"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6"/>
  <sheetViews>
    <sheetView showGridLines="0" zoomScale="90" zoomScaleNormal="90" workbookViewId="0">
      <pane ySplit="7" topLeftCell="A8" activePane="bottomLeft" state="frozen"/>
      <selection sqref="A1:G1"/>
      <selection pane="bottomLeft" activeCell="B3" sqref="B3"/>
    </sheetView>
  </sheetViews>
  <sheetFormatPr defaultColWidth="9.140625" defaultRowHeight="12.75" x14ac:dyDescent="0.2"/>
  <cols>
    <col min="1" max="1" width="68.140625" style="116" bestFit="1" customWidth="1"/>
    <col min="2" max="2" width="35" style="116" bestFit="1" customWidth="1"/>
    <col min="3" max="5" width="25.28515625" style="134" customWidth="1"/>
    <col min="6" max="7" width="28.7109375" style="116" customWidth="1"/>
    <col min="8" max="8" width="9.140625" style="116"/>
    <col min="9" max="9" width="1.42578125" style="117" bestFit="1" customWidth="1"/>
    <col min="10" max="10" width="1.42578125" style="116" bestFit="1" customWidth="1"/>
    <col min="11" max="16384" width="9.140625" style="116"/>
  </cols>
  <sheetData>
    <row r="1" spans="1:9" s="4" customFormat="1" ht="32.25" customHeight="1" x14ac:dyDescent="0.3">
      <c r="A1" s="268" t="s">
        <v>96</v>
      </c>
      <c r="B1" s="269"/>
      <c r="C1" s="269"/>
      <c r="D1" s="269"/>
      <c r="E1" s="269"/>
      <c r="F1" s="269"/>
      <c r="G1" s="270"/>
    </row>
    <row r="2" spans="1:9" s="5" customFormat="1" ht="20.25" x14ac:dyDescent="0.3">
      <c r="A2" s="90" t="s">
        <v>56</v>
      </c>
      <c r="B2" s="271" t="str">
        <f>IF('Financing Plan'!B2=0,"",'Financing Plan'!B2)</f>
        <v/>
      </c>
      <c r="C2" s="271"/>
      <c r="D2" s="271"/>
      <c r="E2" s="271"/>
      <c r="F2" s="271"/>
      <c r="G2" s="272"/>
    </row>
    <row r="3" spans="1:9" s="5" customFormat="1" ht="20.25" x14ac:dyDescent="0.3">
      <c r="A3" s="91" t="s">
        <v>39</v>
      </c>
      <c r="B3" s="87"/>
      <c r="C3" s="93"/>
      <c r="D3" s="94"/>
      <c r="E3" s="94"/>
      <c r="F3" s="95"/>
      <c r="G3" s="96"/>
    </row>
    <row r="4" spans="1:9" s="2" customFormat="1" ht="63" customHeight="1" thickBot="1" x14ac:dyDescent="0.25">
      <c r="A4" s="92" t="s">
        <v>35</v>
      </c>
      <c r="B4" s="273" t="s">
        <v>68</v>
      </c>
      <c r="C4" s="274"/>
      <c r="D4" s="274"/>
      <c r="E4" s="274"/>
      <c r="F4" s="274"/>
      <c r="G4" s="275"/>
    </row>
    <row r="5" spans="1:9" ht="13.5" thickBot="1" x14ac:dyDescent="0.25">
      <c r="A5" s="97"/>
      <c r="B5" s="98"/>
      <c r="C5" s="99"/>
      <c r="D5" s="100"/>
      <c r="E5" s="100"/>
      <c r="F5" s="101"/>
      <c r="G5" s="102"/>
    </row>
    <row r="6" spans="1:9" s="118" customFormat="1" ht="20.25" x14ac:dyDescent="0.3">
      <c r="A6" s="103" t="s">
        <v>10</v>
      </c>
      <c r="B6" s="104" t="str">
        <f>IF(B3=0,"",B3)</f>
        <v/>
      </c>
      <c r="C6" s="105"/>
      <c r="D6" s="105"/>
      <c r="E6" s="105"/>
      <c r="F6" s="106"/>
      <c r="G6" s="107"/>
      <c r="I6" s="119"/>
    </row>
    <row r="7" spans="1:9" s="120" customFormat="1" ht="63.75" thickBot="1" x14ac:dyDescent="0.25">
      <c r="A7" s="108" t="s">
        <v>1</v>
      </c>
      <c r="B7" s="109" t="s">
        <v>36</v>
      </c>
      <c r="C7" s="110" t="s">
        <v>11</v>
      </c>
      <c r="D7" s="111" t="s">
        <v>33</v>
      </c>
      <c r="E7" s="111" t="s">
        <v>34</v>
      </c>
      <c r="F7" s="112" t="s">
        <v>52</v>
      </c>
      <c r="G7" s="113" t="s">
        <v>53</v>
      </c>
      <c r="I7" s="121"/>
    </row>
    <row r="8" spans="1:9" s="122" customFormat="1" ht="15.75" x14ac:dyDescent="0.2">
      <c r="A8" s="139"/>
      <c r="B8" s="140"/>
      <c r="C8" s="141"/>
      <c r="D8" s="142"/>
      <c r="E8" s="143"/>
      <c r="F8" s="140"/>
      <c r="G8" s="144"/>
      <c r="I8" s="123"/>
    </row>
    <row r="9" spans="1:9" s="122" customFormat="1" ht="15.75" x14ac:dyDescent="0.2">
      <c r="A9" s="211"/>
      <c r="B9" s="145"/>
      <c r="C9" s="146">
        <v>0</v>
      </c>
      <c r="D9" s="146">
        <v>0</v>
      </c>
      <c r="E9" s="147">
        <f>SUM(C9:D9)</f>
        <v>0</v>
      </c>
      <c r="F9" s="145"/>
      <c r="G9" s="148"/>
      <c r="I9" s="123"/>
    </row>
    <row r="10" spans="1:9" s="122" customFormat="1" ht="15.75" x14ac:dyDescent="0.2">
      <c r="A10" s="212"/>
      <c r="B10" s="149"/>
      <c r="C10" s="150">
        <v>0</v>
      </c>
      <c r="D10" s="150">
        <v>0</v>
      </c>
      <c r="E10" s="147">
        <f t="shared" ref="E10:E16" si="0">SUM(C10:D10)</f>
        <v>0</v>
      </c>
      <c r="F10" s="149"/>
      <c r="G10" s="152"/>
      <c r="I10" s="123"/>
    </row>
    <row r="11" spans="1:9" s="122" customFormat="1" ht="15.75" x14ac:dyDescent="0.2">
      <c r="A11" s="212"/>
      <c r="B11" s="149"/>
      <c r="C11" s="150">
        <v>0</v>
      </c>
      <c r="D11" s="150">
        <v>0</v>
      </c>
      <c r="E11" s="147">
        <f t="shared" si="0"/>
        <v>0</v>
      </c>
      <c r="F11" s="149"/>
      <c r="G11" s="152"/>
      <c r="I11" s="123"/>
    </row>
    <row r="12" spans="1:9" s="122" customFormat="1" ht="15.75" x14ac:dyDescent="0.2">
      <c r="A12" s="212"/>
      <c r="B12" s="149"/>
      <c r="C12" s="150">
        <v>0</v>
      </c>
      <c r="D12" s="150">
        <v>0</v>
      </c>
      <c r="E12" s="147">
        <f t="shared" si="0"/>
        <v>0</v>
      </c>
      <c r="F12" s="149"/>
      <c r="G12" s="152"/>
      <c r="I12" s="123"/>
    </row>
    <row r="13" spans="1:9" s="122" customFormat="1" ht="15.75" x14ac:dyDescent="0.2">
      <c r="A13" s="212"/>
      <c r="B13" s="149"/>
      <c r="C13" s="150">
        <v>0</v>
      </c>
      <c r="D13" s="150">
        <v>0</v>
      </c>
      <c r="E13" s="147">
        <f t="shared" si="0"/>
        <v>0</v>
      </c>
      <c r="F13" s="149"/>
      <c r="G13" s="152"/>
      <c r="I13" s="123"/>
    </row>
    <row r="14" spans="1:9" s="122" customFormat="1" ht="15.75" x14ac:dyDescent="0.2">
      <c r="A14" s="212"/>
      <c r="B14" s="149"/>
      <c r="C14" s="150">
        <v>0</v>
      </c>
      <c r="D14" s="150">
        <v>0</v>
      </c>
      <c r="E14" s="147">
        <f t="shared" si="0"/>
        <v>0</v>
      </c>
      <c r="F14" s="149"/>
      <c r="G14" s="152"/>
      <c r="I14" s="123"/>
    </row>
    <row r="15" spans="1:9" s="122" customFormat="1" ht="15.75" x14ac:dyDescent="0.2">
      <c r="A15" s="212"/>
      <c r="B15" s="149"/>
      <c r="C15" s="150">
        <v>0</v>
      </c>
      <c r="D15" s="150">
        <v>0</v>
      </c>
      <c r="E15" s="147">
        <f t="shared" si="0"/>
        <v>0</v>
      </c>
      <c r="F15" s="149"/>
      <c r="G15" s="152"/>
      <c r="I15" s="123"/>
    </row>
    <row r="16" spans="1:9" s="122" customFormat="1" ht="15.75" x14ac:dyDescent="0.2">
      <c r="A16" s="212"/>
      <c r="B16" s="149"/>
      <c r="C16" s="150">
        <v>0</v>
      </c>
      <c r="D16" s="150">
        <v>0</v>
      </c>
      <c r="E16" s="147">
        <f t="shared" si="0"/>
        <v>0</v>
      </c>
      <c r="F16" s="149"/>
      <c r="G16" s="152"/>
      <c r="I16" s="123"/>
    </row>
    <row r="17" spans="1:9" s="122" customFormat="1" ht="15.75" x14ac:dyDescent="0.2">
      <c r="A17" s="213"/>
      <c r="B17" s="153"/>
      <c r="C17" s="150">
        <v>0</v>
      </c>
      <c r="D17" s="150">
        <v>0</v>
      </c>
      <c r="E17" s="147">
        <f>SUM(C17:D17)</f>
        <v>0</v>
      </c>
      <c r="F17" s="153"/>
      <c r="G17" s="154"/>
      <c r="I17" s="123"/>
    </row>
    <row r="18" spans="1:9" s="124" customFormat="1" ht="16.5" thickBot="1" x14ac:dyDescent="0.25">
      <c r="A18" s="137" t="s">
        <v>9</v>
      </c>
      <c r="B18" s="155"/>
      <c r="C18" s="156">
        <f>SUM(C9:C17)</f>
        <v>0</v>
      </c>
      <c r="D18" s="156">
        <f t="shared" ref="D18:E18" si="1">SUM(D9:D17)</f>
        <v>0</v>
      </c>
      <c r="E18" s="156">
        <f t="shared" si="1"/>
        <v>0</v>
      </c>
      <c r="F18" s="155"/>
      <c r="G18" s="158"/>
      <c r="I18" s="125"/>
    </row>
    <row r="19" spans="1:9" s="122" customFormat="1" ht="15.75" x14ac:dyDescent="0.2">
      <c r="A19" s="159"/>
      <c r="B19" s="160"/>
      <c r="C19" s="161"/>
      <c r="D19" s="161"/>
      <c r="E19" s="162"/>
      <c r="F19" s="163"/>
      <c r="G19" s="164"/>
      <c r="I19" s="123"/>
    </row>
    <row r="20" spans="1:9" s="122" customFormat="1" ht="15.75" x14ac:dyDescent="0.2">
      <c r="A20" s="211"/>
      <c r="B20" s="145"/>
      <c r="C20" s="146">
        <v>0</v>
      </c>
      <c r="D20" s="146">
        <v>0</v>
      </c>
      <c r="E20" s="147">
        <f>SUM(C20:D20)</f>
        <v>0</v>
      </c>
      <c r="F20" s="145"/>
      <c r="G20" s="148"/>
      <c r="I20" s="123"/>
    </row>
    <row r="21" spans="1:9" s="122" customFormat="1" ht="15.75" x14ac:dyDescent="0.2">
      <c r="A21" s="212"/>
      <c r="B21" s="149"/>
      <c r="C21" s="150">
        <v>0</v>
      </c>
      <c r="D21" s="150">
        <v>0</v>
      </c>
      <c r="E21" s="147">
        <f t="shared" ref="E21:E27" si="2">SUM(C21:D21)</f>
        <v>0</v>
      </c>
      <c r="F21" s="149"/>
      <c r="G21" s="152"/>
      <c r="I21" s="123"/>
    </row>
    <row r="22" spans="1:9" s="122" customFormat="1" ht="15.75" x14ac:dyDescent="0.2">
      <c r="A22" s="212"/>
      <c r="B22" s="149"/>
      <c r="C22" s="150">
        <v>0</v>
      </c>
      <c r="D22" s="150">
        <v>0</v>
      </c>
      <c r="E22" s="147">
        <f t="shared" si="2"/>
        <v>0</v>
      </c>
      <c r="F22" s="149"/>
      <c r="G22" s="152"/>
      <c r="I22" s="123"/>
    </row>
    <row r="23" spans="1:9" s="122" customFormat="1" ht="15.75" x14ac:dyDescent="0.2">
      <c r="A23" s="212"/>
      <c r="B23" s="149"/>
      <c r="C23" s="150">
        <v>0</v>
      </c>
      <c r="D23" s="150">
        <v>0</v>
      </c>
      <c r="E23" s="147">
        <f t="shared" si="2"/>
        <v>0</v>
      </c>
      <c r="F23" s="149"/>
      <c r="G23" s="152"/>
      <c r="I23" s="123"/>
    </row>
    <row r="24" spans="1:9" s="122" customFormat="1" ht="15.75" x14ac:dyDescent="0.2">
      <c r="A24" s="212"/>
      <c r="B24" s="149"/>
      <c r="C24" s="150">
        <v>0</v>
      </c>
      <c r="D24" s="150">
        <v>0</v>
      </c>
      <c r="E24" s="147">
        <f t="shared" si="2"/>
        <v>0</v>
      </c>
      <c r="F24" s="149"/>
      <c r="G24" s="152"/>
      <c r="I24" s="123"/>
    </row>
    <row r="25" spans="1:9" s="122" customFormat="1" ht="15.75" x14ac:dyDescent="0.2">
      <c r="A25" s="212"/>
      <c r="B25" s="149"/>
      <c r="C25" s="150">
        <v>0</v>
      </c>
      <c r="D25" s="150">
        <v>0</v>
      </c>
      <c r="E25" s="147">
        <f t="shared" si="2"/>
        <v>0</v>
      </c>
      <c r="F25" s="149"/>
      <c r="G25" s="152"/>
      <c r="I25" s="123"/>
    </row>
    <row r="26" spans="1:9" s="122" customFormat="1" ht="15.75" x14ac:dyDescent="0.2">
      <c r="A26" s="212"/>
      <c r="B26" s="149"/>
      <c r="C26" s="150">
        <v>0</v>
      </c>
      <c r="D26" s="150">
        <v>0</v>
      </c>
      <c r="E26" s="147">
        <f t="shared" si="2"/>
        <v>0</v>
      </c>
      <c r="F26" s="149"/>
      <c r="G26" s="152"/>
      <c r="I26" s="123"/>
    </row>
    <row r="27" spans="1:9" s="122" customFormat="1" ht="15.75" x14ac:dyDescent="0.2">
      <c r="A27" s="212"/>
      <c r="B27" s="149"/>
      <c r="C27" s="150">
        <v>0</v>
      </c>
      <c r="D27" s="150">
        <v>0</v>
      </c>
      <c r="E27" s="147">
        <f t="shared" si="2"/>
        <v>0</v>
      </c>
      <c r="F27" s="153"/>
      <c r="G27" s="154"/>
      <c r="I27" s="123"/>
    </row>
    <row r="28" spans="1:9" s="124" customFormat="1" ht="16.5" thickBot="1" x14ac:dyDescent="0.25">
      <c r="A28" s="137" t="s">
        <v>9</v>
      </c>
      <c r="B28" s="155"/>
      <c r="C28" s="156">
        <f>SUM(C20:C27)</f>
        <v>0</v>
      </c>
      <c r="D28" s="156">
        <f>SUM(D20:D27)</f>
        <v>0</v>
      </c>
      <c r="E28" s="156">
        <f>SUM(E20:E27)</f>
        <v>0</v>
      </c>
      <c r="F28" s="165"/>
      <c r="G28" s="166"/>
      <c r="I28" s="125"/>
    </row>
    <row r="29" spans="1:9" s="122" customFormat="1" ht="15.75" x14ac:dyDescent="0.2">
      <c r="A29" s="159"/>
      <c r="B29" s="160"/>
      <c r="C29" s="161"/>
      <c r="D29" s="161"/>
      <c r="E29" s="162"/>
      <c r="F29" s="163"/>
      <c r="G29" s="167"/>
      <c r="I29" s="123"/>
    </row>
    <row r="30" spans="1:9" s="122" customFormat="1" ht="15.75" x14ac:dyDescent="0.2">
      <c r="A30" s="211"/>
      <c r="B30" s="145"/>
      <c r="C30" s="146">
        <v>0</v>
      </c>
      <c r="D30" s="146">
        <v>0</v>
      </c>
      <c r="E30" s="147">
        <f>SUM(C30:D30)</f>
        <v>0</v>
      </c>
      <c r="F30" s="145"/>
      <c r="G30" s="148"/>
      <c r="I30" s="123"/>
    </row>
    <row r="31" spans="1:9" s="122" customFormat="1" ht="15.75" x14ac:dyDescent="0.2">
      <c r="A31" s="212"/>
      <c r="B31" s="149"/>
      <c r="C31" s="150">
        <v>0</v>
      </c>
      <c r="D31" s="150">
        <v>0</v>
      </c>
      <c r="E31" s="147">
        <f t="shared" ref="E31:E38" si="3">SUM(C31:D31)</f>
        <v>0</v>
      </c>
      <c r="F31" s="149"/>
      <c r="G31" s="152"/>
      <c r="I31" s="123"/>
    </row>
    <row r="32" spans="1:9" s="122" customFormat="1" ht="15.75" x14ac:dyDescent="0.2">
      <c r="A32" s="212"/>
      <c r="B32" s="149"/>
      <c r="C32" s="150">
        <v>0</v>
      </c>
      <c r="D32" s="150">
        <v>0</v>
      </c>
      <c r="E32" s="147">
        <f t="shared" si="3"/>
        <v>0</v>
      </c>
      <c r="F32" s="149"/>
      <c r="G32" s="152"/>
      <c r="I32" s="123"/>
    </row>
    <row r="33" spans="1:9" s="122" customFormat="1" ht="15.75" x14ac:dyDescent="0.2">
      <c r="A33" s="212"/>
      <c r="B33" s="149"/>
      <c r="C33" s="150">
        <v>0</v>
      </c>
      <c r="D33" s="150">
        <v>0</v>
      </c>
      <c r="E33" s="147">
        <f t="shared" si="3"/>
        <v>0</v>
      </c>
      <c r="F33" s="149"/>
      <c r="G33" s="152"/>
      <c r="I33" s="123"/>
    </row>
    <row r="34" spans="1:9" s="122" customFormat="1" ht="15.75" x14ac:dyDescent="0.2">
      <c r="A34" s="212"/>
      <c r="B34" s="149"/>
      <c r="C34" s="150">
        <v>0</v>
      </c>
      <c r="D34" s="150">
        <v>0</v>
      </c>
      <c r="E34" s="147">
        <f t="shared" si="3"/>
        <v>0</v>
      </c>
      <c r="F34" s="149"/>
      <c r="G34" s="152"/>
      <c r="I34" s="123"/>
    </row>
    <row r="35" spans="1:9" s="122" customFormat="1" ht="15.75" x14ac:dyDescent="0.2">
      <c r="A35" s="212"/>
      <c r="B35" s="149"/>
      <c r="C35" s="150">
        <v>0</v>
      </c>
      <c r="D35" s="150">
        <v>0</v>
      </c>
      <c r="E35" s="147">
        <f t="shared" si="3"/>
        <v>0</v>
      </c>
      <c r="F35" s="149"/>
      <c r="G35" s="152"/>
      <c r="I35" s="123"/>
    </row>
    <row r="36" spans="1:9" s="122" customFormat="1" ht="15.75" x14ac:dyDescent="0.2">
      <c r="A36" s="212"/>
      <c r="B36" s="149"/>
      <c r="C36" s="150">
        <v>0</v>
      </c>
      <c r="D36" s="150">
        <v>0</v>
      </c>
      <c r="E36" s="147">
        <f t="shared" si="3"/>
        <v>0</v>
      </c>
      <c r="F36" s="149"/>
      <c r="G36" s="152"/>
      <c r="I36" s="123"/>
    </row>
    <row r="37" spans="1:9" s="122" customFormat="1" ht="15.75" x14ac:dyDescent="0.2">
      <c r="A37" s="212"/>
      <c r="B37" s="149"/>
      <c r="C37" s="150">
        <v>0</v>
      </c>
      <c r="D37" s="150">
        <v>0</v>
      </c>
      <c r="E37" s="147">
        <f t="shared" si="3"/>
        <v>0</v>
      </c>
      <c r="F37" s="149"/>
      <c r="G37" s="152"/>
      <c r="I37" s="123"/>
    </row>
    <row r="38" spans="1:9" s="122" customFormat="1" ht="15.75" x14ac:dyDescent="0.2">
      <c r="A38" s="212"/>
      <c r="B38" s="149"/>
      <c r="C38" s="150">
        <v>0</v>
      </c>
      <c r="D38" s="150">
        <v>0</v>
      </c>
      <c r="E38" s="147">
        <f t="shared" si="3"/>
        <v>0</v>
      </c>
      <c r="F38" s="153"/>
      <c r="G38" s="154"/>
      <c r="I38" s="123"/>
    </row>
    <row r="39" spans="1:9" s="124" customFormat="1" ht="16.5" thickBot="1" x14ac:dyDescent="0.25">
      <c r="A39" s="137" t="s">
        <v>9</v>
      </c>
      <c r="B39" s="155"/>
      <c r="C39" s="156">
        <f>SUM(C30:C38)</f>
        <v>0</v>
      </c>
      <c r="D39" s="156">
        <f>SUM(D30:D38)</f>
        <v>0</v>
      </c>
      <c r="E39" s="156">
        <f>SUM(E30:E38)</f>
        <v>0</v>
      </c>
      <c r="F39" s="165"/>
      <c r="G39" s="166"/>
      <c r="I39" s="125"/>
    </row>
    <row r="40" spans="1:9" s="122" customFormat="1" ht="15.75" x14ac:dyDescent="0.2">
      <c r="A40" s="159"/>
      <c r="B40" s="160"/>
      <c r="C40" s="161"/>
      <c r="D40" s="161"/>
      <c r="E40" s="162"/>
      <c r="F40" s="163"/>
      <c r="G40" s="167"/>
      <c r="I40" s="123"/>
    </row>
    <row r="41" spans="1:9" s="122" customFormat="1" ht="15.75" x14ac:dyDescent="0.2">
      <c r="A41" s="211"/>
      <c r="B41" s="145"/>
      <c r="C41" s="146">
        <v>0</v>
      </c>
      <c r="D41" s="146">
        <v>0</v>
      </c>
      <c r="E41" s="147">
        <f>SUM(C41:D41)</f>
        <v>0</v>
      </c>
      <c r="F41" s="145"/>
      <c r="G41" s="148"/>
      <c r="I41" s="123"/>
    </row>
    <row r="42" spans="1:9" s="122" customFormat="1" ht="15.75" x14ac:dyDescent="0.2">
      <c r="A42" s="212"/>
      <c r="B42" s="149"/>
      <c r="C42" s="150">
        <v>0</v>
      </c>
      <c r="D42" s="150">
        <v>0</v>
      </c>
      <c r="E42" s="147">
        <f t="shared" ref="E42:E44" si="4">SUM(C42:D42)</f>
        <v>0</v>
      </c>
      <c r="F42" s="149"/>
      <c r="G42" s="152"/>
      <c r="I42" s="123"/>
    </row>
    <row r="43" spans="1:9" s="122" customFormat="1" ht="15.75" x14ac:dyDescent="0.2">
      <c r="A43" s="212"/>
      <c r="B43" s="149"/>
      <c r="C43" s="150">
        <v>0</v>
      </c>
      <c r="D43" s="150">
        <v>0</v>
      </c>
      <c r="E43" s="147">
        <f t="shared" si="4"/>
        <v>0</v>
      </c>
      <c r="F43" s="149"/>
      <c r="G43" s="152"/>
      <c r="I43" s="123"/>
    </row>
    <row r="44" spans="1:9" s="122" customFormat="1" ht="15.75" x14ac:dyDescent="0.2">
      <c r="A44" s="212"/>
      <c r="B44" s="149"/>
      <c r="C44" s="150">
        <v>0</v>
      </c>
      <c r="D44" s="150">
        <v>0</v>
      </c>
      <c r="E44" s="147">
        <f t="shared" si="4"/>
        <v>0</v>
      </c>
      <c r="F44" s="153"/>
      <c r="G44" s="154"/>
      <c r="I44" s="123"/>
    </row>
    <row r="45" spans="1:9" s="124" customFormat="1" ht="16.5" thickBot="1" x14ac:dyDescent="0.25">
      <c r="A45" s="138" t="s">
        <v>9</v>
      </c>
      <c r="B45" s="168"/>
      <c r="C45" s="169">
        <f>SUM(C41:C44)</f>
        <v>0</v>
      </c>
      <c r="D45" s="169">
        <f>SUM(D41:D44)</f>
        <v>0</v>
      </c>
      <c r="E45" s="169">
        <f>SUM(E41:E44)</f>
        <v>0</v>
      </c>
      <c r="F45" s="165"/>
      <c r="G45" s="166"/>
      <c r="I45" s="125"/>
    </row>
    <row r="46" spans="1:9" s="126" customFormat="1" ht="26.25" customHeight="1" thickBot="1" x14ac:dyDescent="0.25">
      <c r="A46" s="278" t="s">
        <v>61</v>
      </c>
      <c r="B46" s="279"/>
      <c r="C46" s="171">
        <f>SUM(C18,C28,C39,C45)</f>
        <v>0</v>
      </c>
      <c r="D46" s="171">
        <f>SUM(D18,D28,D39,D45)</f>
        <v>0</v>
      </c>
      <c r="E46" s="171">
        <f>SUM(C46:D46)</f>
        <v>0</v>
      </c>
      <c r="F46" s="172"/>
      <c r="G46" s="173"/>
      <c r="I46" s="127"/>
    </row>
    <row r="47" spans="1:9" s="122" customFormat="1" ht="15.75" x14ac:dyDescent="0.2">
      <c r="A47" s="174" t="s">
        <v>62</v>
      </c>
      <c r="B47" s="163"/>
      <c r="C47" s="175"/>
      <c r="D47" s="175"/>
      <c r="E47" s="176"/>
      <c r="F47" s="163"/>
      <c r="G47" s="167"/>
      <c r="I47" s="123"/>
    </row>
    <row r="48" spans="1:9" s="122" customFormat="1" ht="15.75" x14ac:dyDescent="0.2">
      <c r="A48" s="211"/>
      <c r="B48" s="145"/>
      <c r="C48" s="146">
        <v>0</v>
      </c>
      <c r="D48" s="146">
        <v>0</v>
      </c>
      <c r="E48" s="147">
        <f>SUM(C48:D48)</f>
        <v>0</v>
      </c>
      <c r="F48" s="145"/>
      <c r="G48" s="148"/>
      <c r="I48" s="123"/>
    </row>
    <row r="49" spans="1:10 16384:16384" s="122" customFormat="1" ht="15.75" x14ac:dyDescent="0.2">
      <c r="A49" s="212"/>
      <c r="B49" s="149"/>
      <c r="C49" s="150">
        <v>0</v>
      </c>
      <c r="D49" s="150">
        <v>0</v>
      </c>
      <c r="E49" s="147">
        <f t="shared" ref="E49:E51" si="5">SUM(C49:D49)</f>
        <v>0</v>
      </c>
      <c r="F49" s="149"/>
      <c r="G49" s="152"/>
      <c r="I49" s="123"/>
      <c r="XFD49" s="122">
        <f>SUM(A49:XFC49)</f>
        <v>0</v>
      </c>
    </row>
    <row r="50" spans="1:10 16384:16384" s="122" customFormat="1" ht="15.75" x14ac:dyDescent="0.2">
      <c r="A50" s="212"/>
      <c r="B50" s="149"/>
      <c r="C50" s="150">
        <v>0</v>
      </c>
      <c r="D50" s="150">
        <v>0</v>
      </c>
      <c r="E50" s="147">
        <f t="shared" si="5"/>
        <v>0</v>
      </c>
      <c r="F50" s="149"/>
      <c r="G50" s="152"/>
      <c r="I50" s="123"/>
    </row>
    <row r="51" spans="1:10 16384:16384" s="122" customFormat="1" ht="15.75" x14ac:dyDescent="0.2">
      <c r="A51" s="212"/>
      <c r="B51" s="149"/>
      <c r="C51" s="150">
        <v>0</v>
      </c>
      <c r="D51" s="150">
        <v>0</v>
      </c>
      <c r="E51" s="147">
        <f t="shared" si="5"/>
        <v>0</v>
      </c>
      <c r="F51" s="153"/>
      <c r="G51" s="154"/>
      <c r="I51" s="123" t="s">
        <v>12</v>
      </c>
      <c r="J51" s="122" t="s">
        <v>12</v>
      </c>
    </row>
    <row r="52" spans="1:10 16384:16384" s="124" customFormat="1" ht="16.5" thickBot="1" x14ac:dyDescent="0.25">
      <c r="A52" s="137" t="s">
        <v>9</v>
      </c>
      <c r="B52" s="155"/>
      <c r="C52" s="156">
        <f>SUM(C48:C51)</f>
        <v>0</v>
      </c>
      <c r="D52" s="156">
        <f>SUM(D48:D51)</f>
        <v>0</v>
      </c>
      <c r="E52" s="156">
        <f>SUM(E48:E51)</f>
        <v>0</v>
      </c>
      <c r="F52" s="165"/>
      <c r="G52" s="166"/>
      <c r="I52" s="125"/>
    </row>
    <row r="53" spans="1:10 16384:16384" s="128" customFormat="1" ht="23.25" customHeight="1" x14ac:dyDescent="0.2">
      <c r="A53" s="177" t="s">
        <v>0</v>
      </c>
      <c r="B53" s="178"/>
      <c r="C53" s="179">
        <f>SUM(C18,C28,C39,C45,C52)</f>
        <v>0</v>
      </c>
      <c r="D53" s="179">
        <f>SUM(D18,D28,D39,D45,D52)</f>
        <v>0</v>
      </c>
      <c r="E53" s="179">
        <f>SUM(C53:D53)</f>
        <v>0</v>
      </c>
      <c r="F53" s="180"/>
      <c r="G53" s="181"/>
      <c r="I53" s="129"/>
    </row>
    <row r="54" spans="1:10 16384:16384" s="122" customFormat="1" ht="16.5" thickBot="1" x14ac:dyDescent="0.25">
      <c r="A54" s="182"/>
      <c r="B54" s="183"/>
      <c r="C54" s="183"/>
      <c r="D54" s="184"/>
      <c r="E54" s="184"/>
      <c r="F54" s="184"/>
      <c r="G54" s="185"/>
      <c r="I54" s="123"/>
    </row>
    <row r="55" spans="1:10 16384:16384" s="122" customFormat="1" ht="21" thickBot="1" x14ac:dyDescent="0.25">
      <c r="A55" s="182"/>
      <c r="B55" s="201"/>
      <c r="C55" s="276" t="s">
        <v>37</v>
      </c>
      <c r="D55" s="277"/>
      <c r="E55" s="205">
        <v>0</v>
      </c>
      <c r="F55" s="202"/>
      <c r="G55" s="185"/>
      <c r="I55" s="123"/>
    </row>
    <row r="56" spans="1:10 16384:16384" s="122" customFormat="1" ht="21" thickBot="1" x14ac:dyDescent="0.25">
      <c r="A56" s="182"/>
      <c r="B56" s="201"/>
      <c r="C56" s="204"/>
      <c r="D56" s="204"/>
      <c r="E56" s="203"/>
      <c r="F56" s="202"/>
      <c r="G56" s="185"/>
      <c r="I56" s="123"/>
    </row>
    <row r="57" spans="1:10 16384:16384" s="122" customFormat="1" ht="21" thickBot="1" x14ac:dyDescent="0.25">
      <c r="A57" s="182"/>
      <c r="B57" s="201"/>
      <c r="C57" s="206" t="s">
        <v>85</v>
      </c>
      <c r="D57" s="208"/>
      <c r="E57" s="207">
        <f>IF(E53=0,0,D53/E53)</f>
        <v>0</v>
      </c>
      <c r="F57" s="202" t="s">
        <v>83</v>
      </c>
      <c r="G57" s="185"/>
      <c r="I57" s="123"/>
    </row>
    <row r="58" spans="1:10 16384:16384" s="122" customFormat="1" ht="21" thickBot="1" x14ac:dyDescent="0.25">
      <c r="A58" s="186"/>
      <c r="B58" s="187"/>
      <c r="C58" s="206" t="s">
        <v>86</v>
      </c>
      <c r="D58" s="208"/>
      <c r="E58" s="207">
        <f>IF(E53=0,0,'Budget - Activity 1'!$E$52/E46)</f>
        <v>0</v>
      </c>
      <c r="F58" s="188" t="s">
        <v>84</v>
      </c>
      <c r="G58" s="189"/>
      <c r="I58" s="123"/>
    </row>
    <row r="59" spans="1:10 16384:16384" s="122" customFormat="1" ht="18.75" thickBot="1" x14ac:dyDescent="0.3">
      <c r="A59" s="114"/>
      <c r="B59" s="114"/>
      <c r="C59" s="115"/>
      <c r="D59" s="115"/>
      <c r="E59" s="115"/>
      <c r="F59" s="114"/>
      <c r="G59" s="114"/>
      <c r="I59" s="123"/>
    </row>
    <row r="60" spans="1:10 16384:16384" s="130" customFormat="1" ht="31.5" customHeight="1" x14ac:dyDescent="0.2">
      <c r="A60" s="283" t="s">
        <v>50</v>
      </c>
      <c r="B60" s="284"/>
      <c r="C60" s="284"/>
      <c r="D60" s="284"/>
      <c r="E60" s="284"/>
      <c r="F60" s="284"/>
      <c r="G60" s="285"/>
      <c r="I60" s="131"/>
    </row>
    <row r="61" spans="1:10 16384:16384" s="132" customFormat="1" ht="18" x14ac:dyDescent="0.2">
      <c r="A61" s="280" t="s">
        <v>51</v>
      </c>
      <c r="B61" s="281"/>
      <c r="C61" s="281"/>
      <c r="D61" s="281"/>
      <c r="E61" s="281"/>
      <c r="F61" s="281"/>
      <c r="G61" s="282"/>
      <c r="I61" s="133"/>
    </row>
    <row r="62" spans="1:10 16384:16384" s="130" customFormat="1" ht="50.25" customHeight="1" x14ac:dyDescent="0.2">
      <c r="A62" s="265" t="s">
        <v>55</v>
      </c>
      <c r="B62" s="266"/>
      <c r="C62" s="266"/>
      <c r="D62" s="266"/>
      <c r="E62" s="266"/>
      <c r="F62" s="266"/>
      <c r="G62" s="267"/>
      <c r="I62" s="131"/>
    </row>
    <row r="63" spans="1:10 16384:16384" s="132" customFormat="1" ht="18" x14ac:dyDescent="0.2">
      <c r="A63" s="280" t="s">
        <v>63</v>
      </c>
      <c r="B63" s="281"/>
      <c r="C63" s="281"/>
      <c r="D63" s="281"/>
      <c r="E63" s="281"/>
      <c r="F63" s="281"/>
      <c r="G63" s="282"/>
      <c r="I63" s="133"/>
    </row>
    <row r="64" spans="1:10 16384:16384" s="130" customFormat="1" ht="17.25" customHeight="1" x14ac:dyDescent="0.2">
      <c r="A64" s="259" t="s">
        <v>38</v>
      </c>
      <c r="B64" s="260"/>
      <c r="C64" s="260"/>
      <c r="D64" s="260"/>
      <c r="E64" s="260"/>
      <c r="F64" s="260"/>
      <c r="G64" s="261"/>
      <c r="I64" s="131"/>
    </row>
    <row r="65" spans="1:9" s="132" customFormat="1" ht="18" x14ac:dyDescent="0.2">
      <c r="A65" s="280" t="s">
        <v>54</v>
      </c>
      <c r="B65" s="281"/>
      <c r="C65" s="281"/>
      <c r="D65" s="281"/>
      <c r="E65" s="281"/>
      <c r="F65" s="281"/>
      <c r="G65" s="282"/>
      <c r="I65" s="133"/>
    </row>
    <row r="66" spans="1:9" s="130" customFormat="1" ht="31.5" customHeight="1" thickBot="1" x14ac:dyDescent="0.25">
      <c r="A66" s="262" t="s">
        <v>74</v>
      </c>
      <c r="B66" s="263"/>
      <c r="C66" s="263"/>
      <c r="D66" s="263"/>
      <c r="E66" s="263"/>
      <c r="F66" s="263"/>
      <c r="G66" s="264"/>
      <c r="I66" s="131"/>
    </row>
  </sheetData>
  <sheetProtection sheet="1" objects="1" scenarios="1" insertRows="0" deleteRows="0" selectLockedCells="1"/>
  <mergeCells count="12">
    <mergeCell ref="A64:G64"/>
    <mergeCell ref="A66:G66"/>
    <mergeCell ref="A62:G62"/>
    <mergeCell ref="A1:G1"/>
    <mergeCell ref="B2:G2"/>
    <mergeCell ref="B4:G4"/>
    <mergeCell ref="C55:D55"/>
    <mergeCell ref="A46:B46"/>
    <mergeCell ref="A61:G61"/>
    <mergeCell ref="A63:G63"/>
    <mergeCell ref="A65:G65"/>
    <mergeCell ref="A60:G60"/>
  </mergeCells>
  <conditionalFormatting sqref="E57:E58">
    <cfRule type="cellIs" dxfId="13" priority="1" operator="equal">
      <formula>0</formula>
    </cfRule>
    <cfRule type="cellIs" dxfId="12" priority="2" operator="greaterThan">
      <formula>0.25</formula>
    </cfRule>
  </conditionalFormatting>
  <dataValidations disablePrompts="1" count="2">
    <dataValidation allowBlank="1" showInputMessage="1" showErrorMessage="1" promptTitle="Note:" prompt="Please enter Location of Expense ONLY IF the expense was incurred outside of Ontario." sqref="F7"/>
    <dataValidation allowBlank="1" showInputMessage="1" showErrorMessage="1" promptTitle="Note:" prompt="Any funding that is being paid to a related-party must be declared on the Declaration of Related Party Transactions (RPT) template." sqref="G7"/>
  </dataValidations>
  <printOptions horizontalCentered="1"/>
  <pageMargins left="0.25" right="0.25" top="0.75" bottom="0.75" header="0.3" footer="0.3"/>
  <pageSetup scale="57" fitToHeight="0" orientation="landscape" r:id="rId1"/>
  <headerFooter>
    <oddFooter>&amp;L&amp;A&amp;R&amp;P of &amp;N</oddFooter>
  </headerFooter>
  <ignoredErrors>
    <ignoredError sqref="E19 E29 E40 E47"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6"/>
  <sheetViews>
    <sheetView showGridLines="0" zoomScale="90" zoomScaleNormal="90" workbookViewId="0">
      <pane ySplit="7" topLeftCell="A8" activePane="bottomLeft" state="frozen"/>
      <selection activeCell="C29" sqref="C29"/>
      <selection pane="bottomLeft" activeCell="B3" sqref="B3"/>
    </sheetView>
  </sheetViews>
  <sheetFormatPr defaultColWidth="9.140625" defaultRowHeight="12.75" x14ac:dyDescent="0.2"/>
  <cols>
    <col min="1" max="1" width="68.140625" style="116" bestFit="1" customWidth="1"/>
    <col min="2" max="2" width="35" style="116" bestFit="1" customWidth="1"/>
    <col min="3" max="5" width="25.28515625" style="134" customWidth="1"/>
    <col min="6" max="7" width="28.7109375" style="116" customWidth="1"/>
    <col min="8" max="8" width="9.140625" style="116"/>
    <col min="9" max="9" width="1.42578125" style="117" bestFit="1" customWidth="1"/>
    <col min="10" max="10" width="1.42578125" style="116" bestFit="1" customWidth="1"/>
    <col min="11" max="16384" width="9.140625" style="116"/>
  </cols>
  <sheetData>
    <row r="1" spans="1:9" s="4" customFormat="1" ht="32.25" customHeight="1" x14ac:dyDescent="0.3">
      <c r="A1" s="268" t="s">
        <v>97</v>
      </c>
      <c r="B1" s="269"/>
      <c r="C1" s="269"/>
      <c r="D1" s="269"/>
      <c r="E1" s="269"/>
      <c r="F1" s="269"/>
      <c r="G1" s="270"/>
    </row>
    <row r="2" spans="1:9" s="5" customFormat="1" ht="20.25" x14ac:dyDescent="0.3">
      <c r="A2" s="90" t="s">
        <v>56</v>
      </c>
      <c r="B2" s="271" t="str">
        <f>IF('Financing Plan'!B2=0,"",'Financing Plan'!B2)</f>
        <v/>
      </c>
      <c r="C2" s="271"/>
      <c r="D2" s="271"/>
      <c r="E2" s="271"/>
      <c r="F2" s="271"/>
      <c r="G2" s="272"/>
    </row>
    <row r="3" spans="1:9" s="5" customFormat="1" ht="20.25" x14ac:dyDescent="0.3">
      <c r="A3" s="91" t="s">
        <v>39</v>
      </c>
      <c r="B3" s="87"/>
      <c r="C3" s="93"/>
      <c r="D3" s="94"/>
      <c r="E3" s="94"/>
      <c r="F3" s="95"/>
      <c r="G3" s="96"/>
    </row>
    <row r="4" spans="1:9" s="2" customFormat="1" ht="63" customHeight="1" thickBot="1" x14ac:dyDescent="0.25">
      <c r="A4" s="92" t="s">
        <v>35</v>
      </c>
      <c r="B4" s="273" t="s">
        <v>68</v>
      </c>
      <c r="C4" s="274"/>
      <c r="D4" s="274"/>
      <c r="E4" s="274"/>
      <c r="F4" s="274"/>
      <c r="G4" s="275"/>
    </row>
    <row r="5" spans="1:9" ht="13.5" thickBot="1" x14ac:dyDescent="0.25">
      <c r="A5" s="97"/>
      <c r="B5" s="98"/>
      <c r="C5" s="99"/>
      <c r="D5" s="100"/>
      <c r="E5" s="100"/>
      <c r="F5" s="101"/>
      <c r="G5" s="102"/>
    </row>
    <row r="6" spans="1:9" s="118" customFormat="1" ht="20.25" x14ac:dyDescent="0.3">
      <c r="A6" s="103" t="s">
        <v>10</v>
      </c>
      <c r="B6" s="104" t="str">
        <f>IF(B3=0,"",B3)</f>
        <v/>
      </c>
      <c r="C6" s="105"/>
      <c r="D6" s="105"/>
      <c r="E6" s="105"/>
      <c r="F6" s="106"/>
      <c r="G6" s="107"/>
      <c r="I6" s="119"/>
    </row>
    <row r="7" spans="1:9" s="120" customFormat="1" ht="63.75" thickBot="1" x14ac:dyDescent="0.25">
      <c r="A7" s="108" t="s">
        <v>1</v>
      </c>
      <c r="B7" s="109" t="s">
        <v>36</v>
      </c>
      <c r="C7" s="110" t="s">
        <v>11</v>
      </c>
      <c r="D7" s="111" t="s">
        <v>33</v>
      </c>
      <c r="E7" s="111" t="s">
        <v>34</v>
      </c>
      <c r="F7" s="112" t="s">
        <v>52</v>
      </c>
      <c r="G7" s="113" t="s">
        <v>53</v>
      </c>
      <c r="I7" s="121"/>
    </row>
    <row r="8" spans="1:9" s="122" customFormat="1" ht="15.75" x14ac:dyDescent="0.2">
      <c r="A8" s="139"/>
      <c r="B8" s="140"/>
      <c r="C8" s="141"/>
      <c r="D8" s="142"/>
      <c r="E8" s="143"/>
      <c r="F8" s="140"/>
      <c r="G8" s="144"/>
      <c r="I8" s="123"/>
    </row>
    <row r="9" spans="1:9" s="122" customFormat="1" ht="15.75" x14ac:dyDescent="0.2">
      <c r="A9" s="211"/>
      <c r="B9" s="145"/>
      <c r="C9" s="146">
        <v>0</v>
      </c>
      <c r="D9" s="146">
        <v>0</v>
      </c>
      <c r="E9" s="147">
        <f>SUM(C9:D9)</f>
        <v>0</v>
      </c>
      <c r="F9" s="145"/>
      <c r="G9" s="148"/>
      <c r="I9" s="123"/>
    </row>
    <row r="10" spans="1:9" s="122" customFormat="1" ht="15.75" x14ac:dyDescent="0.2">
      <c r="A10" s="212"/>
      <c r="B10" s="149"/>
      <c r="C10" s="150">
        <v>0</v>
      </c>
      <c r="D10" s="150">
        <v>0</v>
      </c>
      <c r="E10" s="147">
        <f t="shared" ref="E10:E17" si="0">SUM(C10:D10)</f>
        <v>0</v>
      </c>
      <c r="F10" s="149"/>
      <c r="G10" s="152"/>
      <c r="I10" s="123"/>
    </row>
    <row r="11" spans="1:9" s="122" customFormat="1" ht="15.75" x14ac:dyDescent="0.2">
      <c r="A11" s="212"/>
      <c r="B11" s="149"/>
      <c r="C11" s="150">
        <v>0</v>
      </c>
      <c r="D11" s="150">
        <v>0</v>
      </c>
      <c r="E11" s="147">
        <f t="shared" si="0"/>
        <v>0</v>
      </c>
      <c r="F11" s="149"/>
      <c r="G11" s="152"/>
      <c r="I11" s="123"/>
    </row>
    <row r="12" spans="1:9" s="122" customFormat="1" ht="15.75" x14ac:dyDescent="0.2">
      <c r="A12" s="212"/>
      <c r="B12" s="149"/>
      <c r="C12" s="150">
        <v>0</v>
      </c>
      <c r="D12" s="150">
        <v>0</v>
      </c>
      <c r="E12" s="147">
        <f t="shared" si="0"/>
        <v>0</v>
      </c>
      <c r="F12" s="149"/>
      <c r="G12" s="152"/>
      <c r="I12" s="123"/>
    </row>
    <row r="13" spans="1:9" s="122" customFormat="1" ht="15.75" x14ac:dyDescent="0.2">
      <c r="A13" s="212"/>
      <c r="B13" s="149"/>
      <c r="C13" s="150">
        <v>0</v>
      </c>
      <c r="D13" s="150">
        <v>0</v>
      </c>
      <c r="E13" s="147">
        <f t="shared" si="0"/>
        <v>0</v>
      </c>
      <c r="F13" s="149"/>
      <c r="G13" s="152"/>
      <c r="I13" s="123"/>
    </row>
    <row r="14" spans="1:9" s="122" customFormat="1" ht="15.75" x14ac:dyDescent="0.2">
      <c r="A14" s="212"/>
      <c r="B14" s="149"/>
      <c r="C14" s="150">
        <v>0</v>
      </c>
      <c r="D14" s="150">
        <v>0</v>
      </c>
      <c r="E14" s="147">
        <f t="shared" si="0"/>
        <v>0</v>
      </c>
      <c r="F14" s="149"/>
      <c r="G14" s="152"/>
      <c r="I14" s="123"/>
    </row>
    <row r="15" spans="1:9" s="122" customFormat="1" ht="15.75" x14ac:dyDescent="0.2">
      <c r="A15" s="212"/>
      <c r="B15" s="149"/>
      <c r="C15" s="150">
        <v>0</v>
      </c>
      <c r="D15" s="150">
        <v>0</v>
      </c>
      <c r="E15" s="147">
        <f t="shared" si="0"/>
        <v>0</v>
      </c>
      <c r="F15" s="149"/>
      <c r="G15" s="152"/>
      <c r="I15" s="123"/>
    </row>
    <row r="16" spans="1:9" s="122" customFormat="1" ht="15.75" x14ac:dyDescent="0.2">
      <c r="A16" s="212"/>
      <c r="B16" s="149"/>
      <c r="C16" s="150">
        <v>0</v>
      </c>
      <c r="D16" s="150">
        <v>0</v>
      </c>
      <c r="E16" s="147">
        <f t="shared" si="0"/>
        <v>0</v>
      </c>
      <c r="F16" s="149"/>
      <c r="G16" s="152"/>
      <c r="I16" s="123"/>
    </row>
    <row r="17" spans="1:9" s="122" customFormat="1" ht="15.75" x14ac:dyDescent="0.2">
      <c r="A17" s="213"/>
      <c r="B17" s="153"/>
      <c r="C17" s="150">
        <v>0</v>
      </c>
      <c r="D17" s="150">
        <v>0</v>
      </c>
      <c r="E17" s="147">
        <f t="shared" si="0"/>
        <v>0</v>
      </c>
      <c r="F17" s="153"/>
      <c r="G17" s="154"/>
      <c r="I17" s="123"/>
    </row>
    <row r="18" spans="1:9" s="124" customFormat="1" ht="16.5" thickBot="1" x14ac:dyDescent="0.25">
      <c r="A18" s="137" t="s">
        <v>9</v>
      </c>
      <c r="B18" s="155"/>
      <c r="C18" s="156">
        <f>SUM(C9:C17)</f>
        <v>0</v>
      </c>
      <c r="D18" s="156">
        <f>SUM(D9:D17)</f>
        <v>0</v>
      </c>
      <c r="E18" s="157">
        <f>SUM(E9:E17)</f>
        <v>0</v>
      </c>
      <c r="F18" s="155"/>
      <c r="G18" s="158"/>
      <c r="I18" s="125"/>
    </row>
    <row r="19" spans="1:9" s="122" customFormat="1" ht="15.75" x14ac:dyDescent="0.2">
      <c r="A19" s="159"/>
      <c r="B19" s="160"/>
      <c r="C19" s="161"/>
      <c r="D19" s="161"/>
      <c r="E19" s="162"/>
      <c r="F19" s="160"/>
      <c r="G19" s="190"/>
      <c r="I19" s="123"/>
    </row>
    <row r="20" spans="1:9" s="122" customFormat="1" ht="15.75" x14ac:dyDescent="0.2">
      <c r="A20" s="211"/>
      <c r="B20" s="145"/>
      <c r="C20" s="146">
        <v>0</v>
      </c>
      <c r="D20" s="146">
        <v>0</v>
      </c>
      <c r="E20" s="147">
        <f>SUM(C20:D20)</f>
        <v>0</v>
      </c>
      <c r="F20" s="145"/>
      <c r="G20" s="148"/>
      <c r="I20" s="123"/>
    </row>
    <row r="21" spans="1:9" s="122" customFormat="1" ht="15.75" x14ac:dyDescent="0.2">
      <c r="A21" s="212"/>
      <c r="B21" s="149"/>
      <c r="C21" s="150">
        <v>0</v>
      </c>
      <c r="D21" s="150">
        <v>0</v>
      </c>
      <c r="E21" s="147">
        <f t="shared" ref="E21:E27" si="1">SUM(C21:D21)</f>
        <v>0</v>
      </c>
      <c r="F21" s="149"/>
      <c r="G21" s="152"/>
      <c r="I21" s="123"/>
    </row>
    <row r="22" spans="1:9" s="122" customFormat="1" ht="15.75" x14ac:dyDescent="0.2">
      <c r="A22" s="212"/>
      <c r="B22" s="149"/>
      <c r="C22" s="150">
        <v>0</v>
      </c>
      <c r="D22" s="150">
        <v>0</v>
      </c>
      <c r="E22" s="147">
        <f t="shared" si="1"/>
        <v>0</v>
      </c>
      <c r="F22" s="149"/>
      <c r="G22" s="152"/>
      <c r="I22" s="123"/>
    </row>
    <row r="23" spans="1:9" s="122" customFormat="1" ht="15.75" x14ac:dyDescent="0.2">
      <c r="A23" s="212"/>
      <c r="B23" s="149"/>
      <c r="C23" s="150">
        <v>0</v>
      </c>
      <c r="D23" s="150">
        <v>0</v>
      </c>
      <c r="E23" s="147">
        <f t="shared" si="1"/>
        <v>0</v>
      </c>
      <c r="F23" s="149"/>
      <c r="G23" s="152"/>
      <c r="I23" s="123"/>
    </row>
    <row r="24" spans="1:9" s="122" customFormat="1" ht="15.75" x14ac:dyDescent="0.2">
      <c r="A24" s="212"/>
      <c r="B24" s="149"/>
      <c r="C24" s="150">
        <v>0</v>
      </c>
      <c r="D24" s="150">
        <v>0</v>
      </c>
      <c r="E24" s="147">
        <f t="shared" si="1"/>
        <v>0</v>
      </c>
      <c r="F24" s="149"/>
      <c r="G24" s="152"/>
      <c r="I24" s="123"/>
    </row>
    <row r="25" spans="1:9" s="122" customFormat="1" ht="15.75" x14ac:dyDescent="0.2">
      <c r="A25" s="212"/>
      <c r="B25" s="149"/>
      <c r="C25" s="150">
        <v>0</v>
      </c>
      <c r="D25" s="150">
        <v>0</v>
      </c>
      <c r="E25" s="147">
        <f t="shared" si="1"/>
        <v>0</v>
      </c>
      <c r="F25" s="149"/>
      <c r="G25" s="152"/>
      <c r="I25" s="123"/>
    </row>
    <row r="26" spans="1:9" s="122" customFormat="1" ht="15.75" x14ac:dyDescent="0.2">
      <c r="A26" s="212"/>
      <c r="B26" s="149"/>
      <c r="C26" s="150">
        <v>0</v>
      </c>
      <c r="D26" s="150">
        <v>0</v>
      </c>
      <c r="E26" s="147">
        <f t="shared" si="1"/>
        <v>0</v>
      </c>
      <c r="F26" s="149"/>
      <c r="G26" s="152"/>
      <c r="I26" s="123"/>
    </row>
    <row r="27" spans="1:9" s="122" customFormat="1" ht="15.75" x14ac:dyDescent="0.2">
      <c r="A27" s="212"/>
      <c r="B27" s="149"/>
      <c r="C27" s="150">
        <v>0</v>
      </c>
      <c r="D27" s="150">
        <v>0</v>
      </c>
      <c r="E27" s="147">
        <f t="shared" si="1"/>
        <v>0</v>
      </c>
      <c r="F27" s="149"/>
      <c r="G27" s="152"/>
      <c r="I27" s="123"/>
    </row>
    <row r="28" spans="1:9" s="124" customFormat="1" ht="16.5" thickBot="1" x14ac:dyDescent="0.25">
      <c r="A28" s="137" t="s">
        <v>9</v>
      </c>
      <c r="B28" s="155"/>
      <c r="C28" s="156">
        <f>SUM(C20:C27)</f>
        <v>0</v>
      </c>
      <c r="D28" s="156">
        <f>SUM(D20:D27)</f>
        <v>0</v>
      </c>
      <c r="E28" s="157">
        <f>SUM(E20:E27)</f>
        <v>0</v>
      </c>
      <c r="F28" s="155"/>
      <c r="G28" s="158"/>
      <c r="I28" s="125"/>
    </row>
    <row r="29" spans="1:9" s="122" customFormat="1" ht="15.75" x14ac:dyDescent="0.2">
      <c r="A29" s="159"/>
      <c r="B29" s="160"/>
      <c r="C29" s="161"/>
      <c r="D29" s="161"/>
      <c r="E29" s="162"/>
      <c r="F29" s="160"/>
      <c r="G29" s="191"/>
      <c r="I29" s="123"/>
    </row>
    <row r="30" spans="1:9" s="122" customFormat="1" ht="15.75" x14ac:dyDescent="0.2">
      <c r="A30" s="211"/>
      <c r="B30" s="145"/>
      <c r="C30" s="146">
        <v>0</v>
      </c>
      <c r="D30" s="146">
        <v>0</v>
      </c>
      <c r="E30" s="147">
        <f>SUM(C30:D30)</f>
        <v>0</v>
      </c>
      <c r="F30" s="145"/>
      <c r="G30" s="148"/>
      <c r="I30" s="123"/>
    </row>
    <row r="31" spans="1:9" s="122" customFormat="1" ht="15.75" x14ac:dyDescent="0.2">
      <c r="A31" s="212"/>
      <c r="B31" s="149"/>
      <c r="C31" s="150">
        <v>0</v>
      </c>
      <c r="D31" s="150">
        <v>0</v>
      </c>
      <c r="E31" s="147">
        <f t="shared" ref="E31:E38" si="2">SUM(C31:D31)</f>
        <v>0</v>
      </c>
      <c r="F31" s="149"/>
      <c r="G31" s="152"/>
      <c r="I31" s="123"/>
    </row>
    <row r="32" spans="1:9" s="122" customFormat="1" ht="15.75" x14ac:dyDescent="0.2">
      <c r="A32" s="212"/>
      <c r="B32" s="149"/>
      <c r="C32" s="150">
        <v>0</v>
      </c>
      <c r="D32" s="150">
        <v>0</v>
      </c>
      <c r="E32" s="147">
        <f t="shared" si="2"/>
        <v>0</v>
      </c>
      <c r="F32" s="149"/>
      <c r="G32" s="152"/>
      <c r="I32" s="123"/>
    </row>
    <row r="33" spans="1:9" s="122" customFormat="1" ht="15.75" x14ac:dyDescent="0.2">
      <c r="A33" s="212"/>
      <c r="B33" s="149"/>
      <c r="C33" s="150">
        <v>0</v>
      </c>
      <c r="D33" s="150">
        <v>0</v>
      </c>
      <c r="E33" s="147">
        <f t="shared" si="2"/>
        <v>0</v>
      </c>
      <c r="F33" s="149"/>
      <c r="G33" s="152"/>
      <c r="I33" s="123"/>
    </row>
    <row r="34" spans="1:9" s="122" customFormat="1" ht="15.75" x14ac:dyDescent="0.2">
      <c r="A34" s="212"/>
      <c r="B34" s="149"/>
      <c r="C34" s="150">
        <v>0</v>
      </c>
      <c r="D34" s="150">
        <v>0</v>
      </c>
      <c r="E34" s="147">
        <f t="shared" si="2"/>
        <v>0</v>
      </c>
      <c r="F34" s="149"/>
      <c r="G34" s="152"/>
      <c r="I34" s="123"/>
    </row>
    <row r="35" spans="1:9" s="122" customFormat="1" ht="15.75" x14ac:dyDescent="0.2">
      <c r="A35" s="212"/>
      <c r="B35" s="149"/>
      <c r="C35" s="150">
        <v>0</v>
      </c>
      <c r="D35" s="150">
        <v>0</v>
      </c>
      <c r="E35" s="147">
        <f t="shared" si="2"/>
        <v>0</v>
      </c>
      <c r="F35" s="149"/>
      <c r="G35" s="152"/>
      <c r="I35" s="123"/>
    </row>
    <row r="36" spans="1:9" s="122" customFormat="1" ht="15.75" x14ac:dyDescent="0.2">
      <c r="A36" s="212"/>
      <c r="B36" s="149"/>
      <c r="C36" s="150">
        <v>0</v>
      </c>
      <c r="D36" s="150">
        <v>0</v>
      </c>
      <c r="E36" s="147">
        <f t="shared" si="2"/>
        <v>0</v>
      </c>
      <c r="F36" s="149"/>
      <c r="G36" s="152"/>
      <c r="I36" s="123"/>
    </row>
    <row r="37" spans="1:9" s="122" customFormat="1" ht="15.75" x14ac:dyDescent="0.2">
      <c r="A37" s="212"/>
      <c r="B37" s="149"/>
      <c r="C37" s="150">
        <v>0</v>
      </c>
      <c r="D37" s="150">
        <v>0</v>
      </c>
      <c r="E37" s="147">
        <f t="shared" si="2"/>
        <v>0</v>
      </c>
      <c r="F37" s="149"/>
      <c r="G37" s="152"/>
      <c r="I37" s="123"/>
    </row>
    <row r="38" spans="1:9" s="122" customFormat="1" ht="15.75" x14ac:dyDescent="0.2">
      <c r="A38" s="212"/>
      <c r="B38" s="149"/>
      <c r="C38" s="150">
        <v>0</v>
      </c>
      <c r="D38" s="150">
        <v>0</v>
      </c>
      <c r="E38" s="147">
        <f t="shared" si="2"/>
        <v>0</v>
      </c>
      <c r="F38" s="149"/>
      <c r="G38" s="152"/>
      <c r="I38" s="123"/>
    </row>
    <row r="39" spans="1:9" s="124" customFormat="1" ht="16.5" thickBot="1" x14ac:dyDescent="0.25">
      <c r="A39" s="137" t="s">
        <v>9</v>
      </c>
      <c r="B39" s="155"/>
      <c r="C39" s="156">
        <f>SUM(C30:C38)</f>
        <v>0</v>
      </c>
      <c r="D39" s="156">
        <f>SUM(D30:D38)</f>
        <v>0</v>
      </c>
      <c r="E39" s="157">
        <f>SUM(E30:E38)</f>
        <v>0</v>
      </c>
      <c r="F39" s="155"/>
      <c r="G39" s="158"/>
      <c r="I39" s="125"/>
    </row>
    <row r="40" spans="1:9" s="122" customFormat="1" ht="15.75" x14ac:dyDescent="0.2">
      <c r="A40" s="159"/>
      <c r="B40" s="160"/>
      <c r="C40" s="161"/>
      <c r="D40" s="161"/>
      <c r="E40" s="162"/>
      <c r="F40" s="160"/>
      <c r="G40" s="191"/>
      <c r="I40" s="123"/>
    </row>
    <row r="41" spans="1:9" s="122" customFormat="1" ht="15.75" x14ac:dyDescent="0.2">
      <c r="A41" s="211"/>
      <c r="B41" s="145"/>
      <c r="C41" s="146">
        <v>0</v>
      </c>
      <c r="D41" s="146">
        <v>0</v>
      </c>
      <c r="E41" s="147">
        <f>SUM(C41:D41)</f>
        <v>0</v>
      </c>
      <c r="F41" s="145"/>
      <c r="G41" s="148"/>
      <c r="I41" s="123"/>
    </row>
    <row r="42" spans="1:9" s="122" customFormat="1" ht="15.75" x14ac:dyDescent="0.2">
      <c r="A42" s="212"/>
      <c r="B42" s="149"/>
      <c r="C42" s="150">
        <v>0</v>
      </c>
      <c r="D42" s="150">
        <v>0</v>
      </c>
      <c r="E42" s="147">
        <f t="shared" ref="E42:E44" si="3">SUM(C42:D42)</f>
        <v>0</v>
      </c>
      <c r="F42" s="149"/>
      <c r="G42" s="152"/>
      <c r="I42" s="123"/>
    </row>
    <row r="43" spans="1:9" s="122" customFormat="1" ht="15.75" x14ac:dyDescent="0.2">
      <c r="A43" s="212"/>
      <c r="B43" s="149"/>
      <c r="C43" s="150">
        <v>0</v>
      </c>
      <c r="D43" s="150">
        <v>0</v>
      </c>
      <c r="E43" s="147">
        <f t="shared" si="3"/>
        <v>0</v>
      </c>
      <c r="F43" s="149"/>
      <c r="G43" s="152"/>
      <c r="I43" s="123"/>
    </row>
    <row r="44" spans="1:9" s="122" customFormat="1" ht="15.75" x14ac:dyDescent="0.2">
      <c r="A44" s="212"/>
      <c r="B44" s="149"/>
      <c r="C44" s="150">
        <v>0</v>
      </c>
      <c r="D44" s="150">
        <v>0</v>
      </c>
      <c r="E44" s="147">
        <f t="shared" si="3"/>
        <v>0</v>
      </c>
      <c r="F44" s="149"/>
      <c r="G44" s="152"/>
      <c r="I44" s="123"/>
    </row>
    <row r="45" spans="1:9" s="124" customFormat="1" ht="16.5" thickBot="1" x14ac:dyDescent="0.25">
      <c r="A45" s="138" t="s">
        <v>9</v>
      </c>
      <c r="B45" s="168"/>
      <c r="C45" s="223">
        <f>SUM(C41:C44)</f>
        <v>0</v>
      </c>
      <c r="D45" s="223">
        <f>SUM(D41:D44)</f>
        <v>0</v>
      </c>
      <c r="E45" s="224">
        <f>SUM(E41:E44)</f>
        <v>0</v>
      </c>
      <c r="F45" s="168"/>
      <c r="G45" s="192"/>
      <c r="I45" s="125"/>
    </row>
    <row r="46" spans="1:9" s="126" customFormat="1" ht="26.25" customHeight="1" thickBot="1" x14ac:dyDescent="0.25">
      <c r="A46" s="278" t="s">
        <v>61</v>
      </c>
      <c r="B46" s="279"/>
      <c r="C46" s="171">
        <f>SUM(C18,C28,C39,C45)</f>
        <v>0</v>
      </c>
      <c r="D46" s="171">
        <f>SUM(D18,D28,D39,D45)</f>
        <v>0</v>
      </c>
      <c r="E46" s="171">
        <f>SUM(C46:D46)</f>
        <v>0</v>
      </c>
      <c r="F46" s="193"/>
      <c r="G46" s="194"/>
      <c r="I46" s="127"/>
    </row>
    <row r="47" spans="1:9" s="122" customFormat="1" ht="15.75" x14ac:dyDescent="0.2">
      <c r="A47" s="174" t="s">
        <v>62</v>
      </c>
      <c r="B47" s="163"/>
      <c r="C47" s="175"/>
      <c r="D47" s="175"/>
      <c r="E47" s="176"/>
      <c r="F47" s="163"/>
      <c r="G47" s="167"/>
      <c r="I47" s="123"/>
    </row>
    <row r="48" spans="1:9" s="122" customFormat="1" ht="15.75" x14ac:dyDescent="0.2">
      <c r="A48" s="211"/>
      <c r="B48" s="145"/>
      <c r="C48" s="150">
        <v>0</v>
      </c>
      <c r="D48" s="150">
        <v>0</v>
      </c>
      <c r="E48" s="151">
        <f>SUM(C48:D48)</f>
        <v>0</v>
      </c>
      <c r="F48" s="145"/>
      <c r="G48" s="148"/>
      <c r="I48" s="123"/>
    </row>
    <row r="49" spans="1:10 16384:16384" s="122" customFormat="1" ht="15.75" x14ac:dyDescent="0.2">
      <c r="A49" s="212"/>
      <c r="B49" s="149"/>
      <c r="C49" s="150">
        <v>0</v>
      </c>
      <c r="D49" s="150">
        <v>0</v>
      </c>
      <c r="E49" s="151">
        <f t="shared" ref="E49:E51" si="4">SUM(C49:D49)</f>
        <v>0</v>
      </c>
      <c r="F49" s="149"/>
      <c r="G49" s="152"/>
      <c r="I49" s="123"/>
      <c r="XFD49" s="122">
        <f>SUM(A49:XFC49)</f>
        <v>0</v>
      </c>
    </row>
    <row r="50" spans="1:10 16384:16384" s="122" customFormat="1" ht="15.75" x14ac:dyDescent="0.2">
      <c r="A50" s="212"/>
      <c r="B50" s="149"/>
      <c r="C50" s="150">
        <v>0</v>
      </c>
      <c r="D50" s="150">
        <v>0</v>
      </c>
      <c r="E50" s="151">
        <f t="shared" si="4"/>
        <v>0</v>
      </c>
      <c r="F50" s="149"/>
      <c r="G50" s="152"/>
      <c r="I50" s="123"/>
    </row>
    <row r="51" spans="1:10 16384:16384" s="122" customFormat="1" ht="15.75" x14ac:dyDescent="0.2">
      <c r="A51" s="212"/>
      <c r="B51" s="149"/>
      <c r="C51" s="150">
        <v>0</v>
      </c>
      <c r="D51" s="150">
        <v>0</v>
      </c>
      <c r="E51" s="151">
        <f t="shared" si="4"/>
        <v>0</v>
      </c>
      <c r="F51" s="149"/>
      <c r="G51" s="152"/>
      <c r="I51" s="123" t="s">
        <v>12</v>
      </c>
      <c r="J51" s="122" t="s">
        <v>12</v>
      </c>
    </row>
    <row r="52" spans="1:10 16384:16384" s="124" customFormat="1" ht="16.5" thickBot="1" x14ac:dyDescent="0.25">
      <c r="A52" s="137" t="s">
        <v>9</v>
      </c>
      <c r="B52" s="155"/>
      <c r="C52" s="221">
        <f>SUM(C48:C51)</f>
        <v>0</v>
      </c>
      <c r="D52" s="221">
        <f>SUM(D48:D51)</f>
        <v>0</v>
      </c>
      <c r="E52" s="222">
        <f>SUM(E48:E51)</f>
        <v>0</v>
      </c>
      <c r="F52" s="155"/>
      <c r="G52" s="158"/>
      <c r="I52" s="125"/>
    </row>
    <row r="53" spans="1:10 16384:16384" s="128" customFormat="1" ht="23.25" customHeight="1" x14ac:dyDescent="0.2">
      <c r="A53" s="177" t="s">
        <v>0</v>
      </c>
      <c r="B53" s="178"/>
      <c r="C53" s="179">
        <f>SUM(C18,C28,C39,C45,C52)</f>
        <v>0</v>
      </c>
      <c r="D53" s="179">
        <f>SUM(D18,D28,D39,D45,D52)</f>
        <v>0</v>
      </c>
      <c r="E53" s="179">
        <f>SUM(C53:D53)</f>
        <v>0</v>
      </c>
      <c r="F53" s="178"/>
      <c r="G53" s="195"/>
      <c r="I53" s="129"/>
    </row>
    <row r="54" spans="1:10 16384:16384" s="122" customFormat="1" ht="16.5" thickBot="1" x14ac:dyDescent="0.25">
      <c r="A54" s="182"/>
      <c r="B54" s="183"/>
      <c r="C54" s="183"/>
      <c r="D54" s="184"/>
      <c r="E54" s="184"/>
      <c r="F54" s="184"/>
      <c r="G54" s="185"/>
      <c r="I54" s="123"/>
    </row>
    <row r="55" spans="1:10 16384:16384" s="122" customFormat="1" ht="21" thickBot="1" x14ac:dyDescent="0.25">
      <c r="A55" s="182"/>
      <c r="B55" s="201"/>
      <c r="C55" s="276" t="s">
        <v>37</v>
      </c>
      <c r="D55" s="277"/>
      <c r="E55" s="205">
        <v>0</v>
      </c>
      <c r="F55" s="202"/>
      <c r="G55" s="185"/>
      <c r="I55" s="123"/>
    </row>
    <row r="56" spans="1:10 16384:16384" s="122" customFormat="1" ht="21" thickBot="1" x14ac:dyDescent="0.25">
      <c r="A56" s="182"/>
      <c r="B56" s="201"/>
      <c r="C56" s="204"/>
      <c r="D56" s="204"/>
      <c r="E56" s="203"/>
      <c r="F56" s="202"/>
      <c r="G56" s="185"/>
      <c r="I56" s="123"/>
    </row>
    <row r="57" spans="1:10 16384:16384" s="122" customFormat="1" ht="21" thickBot="1" x14ac:dyDescent="0.25">
      <c r="A57" s="182"/>
      <c r="B57" s="201"/>
      <c r="C57" s="209" t="s">
        <v>85</v>
      </c>
      <c r="D57" s="210"/>
      <c r="E57" s="207">
        <f>IF(E53=0,0,D53/E53)</f>
        <v>0</v>
      </c>
      <c r="F57" s="202" t="s">
        <v>83</v>
      </c>
      <c r="G57" s="185"/>
      <c r="I57" s="123"/>
    </row>
    <row r="58" spans="1:10 16384:16384" s="122" customFormat="1" ht="21" thickBot="1" x14ac:dyDescent="0.25">
      <c r="A58" s="186"/>
      <c r="B58" s="187"/>
      <c r="C58" s="206" t="s">
        <v>86</v>
      </c>
      <c r="D58" s="208"/>
      <c r="E58" s="207">
        <f>IF(E53=0,0,'Budget - Activity 2'!$E$52/E46)</f>
        <v>0</v>
      </c>
      <c r="F58" s="188" t="s">
        <v>84</v>
      </c>
      <c r="G58" s="189"/>
      <c r="I58" s="123"/>
    </row>
    <row r="59" spans="1:10 16384:16384" s="122" customFormat="1" ht="18.75" thickBot="1" x14ac:dyDescent="0.3">
      <c r="A59" s="114"/>
      <c r="B59" s="114"/>
      <c r="C59" s="115"/>
      <c r="D59" s="115"/>
      <c r="E59" s="115"/>
      <c r="F59" s="114"/>
      <c r="G59" s="114"/>
      <c r="I59" s="123"/>
    </row>
    <row r="60" spans="1:10 16384:16384" s="130" customFormat="1" ht="31.5" customHeight="1" x14ac:dyDescent="0.2">
      <c r="A60" s="283" t="s">
        <v>50</v>
      </c>
      <c r="B60" s="284"/>
      <c r="C60" s="284"/>
      <c r="D60" s="284"/>
      <c r="E60" s="284"/>
      <c r="F60" s="284"/>
      <c r="G60" s="285"/>
      <c r="I60" s="131"/>
    </row>
    <row r="61" spans="1:10 16384:16384" s="132" customFormat="1" ht="18" x14ac:dyDescent="0.2">
      <c r="A61" s="280" t="s">
        <v>51</v>
      </c>
      <c r="B61" s="281"/>
      <c r="C61" s="281"/>
      <c r="D61" s="281"/>
      <c r="E61" s="281"/>
      <c r="F61" s="281"/>
      <c r="G61" s="282"/>
      <c r="I61" s="133"/>
    </row>
    <row r="62" spans="1:10 16384:16384" s="130" customFormat="1" ht="50.25" customHeight="1" x14ac:dyDescent="0.2">
      <c r="A62" s="265" t="s">
        <v>55</v>
      </c>
      <c r="B62" s="266"/>
      <c r="C62" s="266"/>
      <c r="D62" s="266"/>
      <c r="E62" s="266"/>
      <c r="F62" s="266"/>
      <c r="G62" s="267"/>
      <c r="I62" s="131"/>
    </row>
    <row r="63" spans="1:10 16384:16384" s="132" customFormat="1" ht="18" x14ac:dyDescent="0.2">
      <c r="A63" s="280" t="s">
        <v>63</v>
      </c>
      <c r="B63" s="281"/>
      <c r="C63" s="281"/>
      <c r="D63" s="281"/>
      <c r="E63" s="281"/>
      <c r="F63" s="281"/>
      <c r="G63" s="282"/>
      <c r="I63" s="133"/>
    </row>
    <row r="64" spans="1:10 16384:16384" s="130" customFormat="1" ht="17.25" customHeight="1" x14ac:dyDescent="0.2">
      <c r="A64" s="259" t="s">
        <v>38</v>
      </c>
      <c r="B64" s="260"/>
      <c r="C64" s="260"/>
      <c r="D64" s="260"/>
      <c r="E64" s="260"/>
      <c r="F64" s="260"/>
      <c r="G64" s="261"/>
      <c r="I64" s="131"/>
    </row>
    <row r="65" spans="1:9" s="132" customFormat="1" ht="18" x14ac:dyDescent="0.2">
      <c r="A65" s="280" t="s">
        <v>54</v>
      </c>
      <c r="B65" s="281"/>
      <c r="C65" s="281"/>
      <c r="D65" s="281"/>
      <c r="E65" s="281"/>
      <c r="F65" s="281"/>
      <c r="G65" s="282"/>
      <c r="I65" s="133"/>
    </row>
    <row r="66" spans="1:9" s="130" customFormat="1" ht="31.5" customHeight="1" thickBot="1" x14ac:dyDescent="0.25">
      <c r="A66" s="262" t="s">
        <v>75</v>
      </c>
      <c r="B66" s="263"/>
      <c r="C66" s="263"/>
      <c r="D66" s="263"/>
      <c r="E66" s="263"/>
      <c r="F66" s="263"/>
      <c r="G66" s="264"/>
      <c r="I66" s="131"/>
    </row>
  </sheetData>
  <sheetProtection sheet="1" objects="1" scenarios="1" insertRows="0" deleteRows="0" selectLockedCells="1"/>
  <mergeCells count="12">
    <mergeCell ref="A66:G66"/>
    <mergeCell ref="A1:G1"/>
    <mergeCell ref="B2:G2"/>
    <mergeCell ref="B4:G4"/>
    <mergeCell ref="A46:B46"/>
    <mergeCell ref="C55:D55"/>
    <mergeCell ref="A60:G60"/>
    <mergeCell ref="A61:G61"/>
    <mergeCell ref="A62:G62"/>
    <mergeCell ref="A63:G63"/>
    <mergeCell ref="A64:G64"/>
    <mergeCell ref="A65:G65"/>
  </mergeCells>
  <conditionalFormatting sqref="E57:E58">
    <cfRule type="cellIs" dxfId="11" priority="1" operator="equal">
      <formula>0</formula>
    </cfRule>
    <cfRule type="cellIs" dxfId="10" priority="2" operator="greaterThan">
      <formula>0.25</formula>
    </cfRule>
  </conditionalFormatting>
  <dataValidations count="2">
    <dataValidation allowBlank="1" showInputMessage="1" showErrorMessage="1" promptTitle="Note:" prompt="Any funding that is being paid to a related-party must be declared on the Declaration of Related Party Transactions (RPT) template." sqref="G7"/>
    <dataValidation allowBlank="1" showInputMessage="1" showErrorMessage="1" promptTitle="Note:" prompt="Please enter Location of Expense ONLY IF the expense was incurred outside of Ontario." sqref="F7"/>
  </dataValidations>
  <printOptions horizontalCentered="1"/>
  <pageMargins left="0.25" right="0.25" top="0.75" bottom="0.75" header="0.3" footer="0.3"/>
  <pageSetup scale="57" fitToHeight="0" orientation="landscape" r:id="rId1"/>
  <headerFooter>
    <oddFooter>&amp;L&amp;A&amp;R&amp;P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6"/>
  <sheetViews>
    <sheetView showGridLines="0" zoomScale="90" zoomScaleNormal="90" workbookViewId="0">
      <pane ySplit="7" topLeftCell="A8" activePane="bottomLeft" state="frozen"/>
      <selection activeCell="C29" sqref="C29"/>
      <selection pane="bottomLeft" activeCell="B3" sqref="B3"/>
    </sheetView>
  </sheetViews>
  <sheetFormatPr defaultColWidth="9.140625" defaultRowHeight="12.75" x14ac:dyDescent="0.2"/>
  <cols>
    <col min="1" max="1" width="68.140625" style="116" bestFit="1" customWidth="1"/>
    <col min="2" max="2" width="35" style="116" bestFit="1" customWidth="1"/>
    <col min="3" max="5" width="25.28515625" style="134" customWidth="1"/>
    <col min="6" max="7" width="28.7109375" style="116" customWidth="1"/>
    <col min="8" max="8" width="9.140625" style="116"/>
    <col min="9" max="9" width="1.42578125" style="117" bestFit="1" customWidth="1"/>
    <col min="10" max="10" width="1.42578125" style="116" bestFit="1" customWidth="1"/>
    <col min="11" max="16384" width="9.140625" style="116"/>
  </cols>
  <sheetData>
    <row r="1" spans="1:9" s="4" customFormat="1" ht="32.25" customHeight="1" x14ac:dyDescent="0.3">
      <c r="A1" s="268" t="s">
        <v>98</v>
      </c>
      <c r="B1" s="269"/>
      <c r="C1" s="269"/>
      <c r="D1" s="269"/>
      <c r="E1" s="269"/>
      <c r="F1" s="269"/>
      <c r="G1" s="270"/>
    </row>
    <row r="2" spans="1:9" s="5" customFormat="1" ht="20.25" x14ac:dyDescent="0.3">
      <c r="A2" s="90" t="s">
        <v>56</v>
      </c>
      <c r="B2" s="271" t="str">
        <f>IF('Financing Plan'!B2=0,"",'Financing Plan'!B2)</f>
        <v/>
      </c>
      <c r="C2" s="271"/>
      <c r="D2" s="271"/>
      <c r="E2" s="271"/>
      <c r="F2" s="271"/>
      <c r="G2" s="272"/>
    </row>
    <row r="3" spans="1:9" s="5" customFormat="1" ht="20.25" x14ac:dyDescent="0.3">
      <c r="A3" s="91" t="s">
        <v>39</v>
      </c>
      <c r="B3" s="87"/>
      <c r="C3" s="93"/>
      <c r="D3" s="94"/>
      <c r="E3" s="94"/>
      <c r="F3" s="95"/>
      <c r="G3" s="96"/>
    </row>
    <row r="4" spans="1:9" s="2" customFormat="1" ht="63" customHeight="1" thickBot="1" x14ac:dyDescent="0.25">
      <c r="A4" s="92" t="s">
        <v>35</v>
      </c>
      <c r="B4" s="273" t="s">
        <v>68</v>
      </c>
      <c r="C4" s="274"/>
      <c r="D4" s="274"/>
      <c r="E4" s="274"/>
      <c r="F4" s="274"/>
      <c r="G4" s="275"/>
    </row>
    <row r="5" spans="1:9" ht="13.5" thickBot="1" x14ac:dyDescent="0.25">
      <c r="A5" s="97"/>
      <c r="B5" s="98"/>
      <c r="C5" s="99"/>
      <c r="D5" s="100"/>
      <c r="E5" s="100"/>
      <c r="F5" s="101"/>
      <c r="G5" s="102"/>
    </row>
    <row r="6" spans="1:9" s="118" customFormat="1" ht="20.25" x14ac:dyDescent="0.3">
      <c r="A6" s="103" t="s">
        <v>10</v>
      </c>
      <c r="B6" s="104" t="str">
        <f>IF(B3=0,"",B3)</f>
        <v/>
      </c>
      <c r="C6" s="105"/>
      <c r="D6" s="105"/>
      <c r="E6" s="105"/>
      <c r="F6" s="106"/>
      <c r="G6" s="107"/>
      <c r="I6" s="119"/>
    </row>
    <row r="7" spans="1:9" s="120" customFormat="1" ht="63.75" thickBot="1" x14ac:dyDescent="0.25">
      <c r="A7" s="108" t="s">
        <v>1</v>
      </c>
      <c r="B7" s="109" t="s">
        <v>36</v>
      </c>
      <c r="C7" s="110" t="s">
        <v>11</v>
      </c>
      <c r="D7" s="111" t="s">
        <v>33</v>
      </c>
      <c r="E7" s="111" t="s">
        <v>34</v>
      </c>
      <c r="F7" s="112" t="s">
        <v>52</v>
      </c>
      <c r="G7" s="113" t="s">
        <v>53</v>
      </c>
      <c r="I7" s="121"/>
    </row>
    <row r="8" spans="1:9" s="122" customFormat="1" ht="15.75" x14ac:dyDescent="0.2">
      <c r="A8" s="139"/>
      <c r="B8" s="140"/>
      <c r="C8" s="141"/>
      <c r="D8" s="142"/>
      <c r="E8" s="143"/>
      <c r="F8" s="140"/>
      <c r="G8" s="144"/>
      <c r="I8" s="123"/>
    </row>
    <row r="9" spans="1:9" s="122" customFormat="1" ht="15.75" x14ac:dyDescent="0.2">
      <c r="A9" s="211"/>
      <c r="B9" s="145"/>
      <c r="C9" s="146">
        <v>0</v>
      </c>
      <c r="D9" s="146">
        <v>0</v>
      </c>
      <c r="E9" s="147">
        <f>SUM(C9:D9)</f>
        <v>0</v>
      </c>
      <c r="F9" s="145"/>
      <c r="G9" s="148"/>
      <c r="I9" s="123"/>
    </row>
    <row r="10" spans="1:9" s="122" customFormat="1" ht="15.75" x14ac:dyDescent="0.2">
      <c r="A10" s="212"/>
      <c r="B10" s="149"/>
      <c r="C10" s="150">
        <v>0</v>
      </c>
      <c r="D10" s="150">
        <v>0</v>
      </c>
      <c r="E10" s="147">
        <f t="shared" ref="E10:E17" si="0">SUM(C10:D10)</f>
        <v>0</v>
      </c>
      <c r="F10" s="149"/>
      <c r="G10" s="152"/>
      <c r="I10" s="123"/>
    </row>
    <row r="11" spans="1:9" s="122" customFormat="1" ht="15.75" x14ac:dyDescent="0.2">
      <c r="A11" s="212"/>
      <c r="B11" s="149"/>
      <c r="C11" s="150">
        <v>0</v>
      </c>
      <c r="D11" s="150">
        <v>0</v>
      </c>
      <c r="E11" s="147">
        <f t="shared" si="0"/>
        <v>0</v>
      </c>
      <c r="F11" s="149"/>
      <c r="G11" s="152"/>
      <c r="I11" s="123"/>
    </row>
    <row r="12" spans="1:9" s="122" customFormat="1" ht="15.75" x14ac:dyDescent="0.2">
      <c r="A12" s="212"/>
      <c r="B12" s="149"/>
      <c r="C12" s="150">
        <v>0</v>
      </c>
      <c r="D12" s="150">
        <v>0</v>
      </c>
      <c r="E12" s="147">
        <f t="shared" si="0"/>
        <v>0</v>
      </c>
      <c r="F12" s="149"/>
      <c r="G12" s="152"/>
      <c r="I12" s="123"/>
    </row>
    <row r="13" spans="1:9" s="122" customFormat="1" ht="15.75" x14ac:dyDescent="0.2">
      <c r="A13" s="212"/>
      <c r="B13" s="149"/>
      <c r="C13" s="150">
        <v>0</v>
      </c>
      <c r="D13" s="150">
        <v>0</v>
      </c>
      <c r="E13" s="147">
        <f t="shared" si="0"/>
        <v>0</v>
      </c>
      <c r="F13" s="149"/>
      <c r="G13" s="152"/>
      <c r="I13" s="123"/>
    </row>
    <row r="14" spans="1:9" s="122" customFormat="1" ht="15.75" x14ac:dyDescent="0.2">
      <c r="A14" s="212"/>
      <c r="B14" s="149"/>
      <c r="C14" s="150">
        <v>0</v>
      </c>
      <c r="D14" s="150">
        <v>0</v>
      </c>
      <c r="E14" s="147">
        <f t="shared" si="0"/>
        <v>0</v>
      </c>
      <c r="F14" s="149"/>
      <c r="G14" s="152"/>
      <c r="I14" s="123"/>
    </row>
    <row r="15" spans="1:9" s="122" customFormat="1" ht="15.75" x14ac:dyDescent="0.2">
      <c r="A15" s="212"/>
      <c r="B15" s="149"/>
      <c r="C15" s="150">
        <v>0</v>
      </c>
      <c r="D15" s="150">
        <v>0</v>
      </c>
      <c r="E15" s="147">
        <f t="shared" si="0"/>
        <v>0</v>
      </c>
      <c r="F15" s="149"/>
      <c r="G15" s="152"/>
      <c r="I15" s="123"/>
    </row>
    <row r="16" spans="1:9" s="122" customFormat="1" ht="15.75" x14ac:dyDescent="0.2">
      <c r="A16" s="212"/>
      <c r="B16" s="149"/>
      <c r="C16" s="150">
        <v>0</v>
      </c>
      <c r="D16" s="150">
        <v>0</v>
      </c>
      <c r="E16" s="147">
        <f t="shared" si="0"/>
        <v>0</v>
      </c>
      <c r="F16" s="149"/>
      <c r="G16" s="152"/>
      <c r="I16" s="123"/>
    </row>
    <row r="17" spans="1:9" s="122" customFormat="1" ht="15.75" x14ac:dyDescent="0.2">
      <c r="A17" s="213"/>
      <c r="B17" s="153"/>
      <c r="C17" s="150">
        <v>0</v>
      </c>
      <c r="D17" s="150">
        <v>0</v>
      </c>
      <c r="E17" s="147">
        <f t="shared" si="0"/>
        <v>0</v>
      </c>
      <c r="F17" s="153"/>
      <c r="G17" s="154"/>
      <c r="I17" s="123"/>
    </row>
    <row r="18" spans="1:9" s="124" customFormat="1" ht="16.5" thickBot="1" x14ac:dyDescent="0.25">
      <c r="A18" s="137" t="s">
        <v>9</v>
      </c>
      <c r="B18" s="155"/>
      <c r="C18" s="156">
        <f>SUM(C9:C17)</f>
        <v>0</v>
      </c>
      <c r="D18" s="156">
        <f>SUM(D9:D17)</f>
        <v>0</v>
      </c>
      <c r="E18" s="157">
        <f>SUM(E9:E17)</f>
        <v>0</v>
      </c>
      <c r="F18" s="155"/>
      <c r="G18" s="158"/>
      <c r="I18" s="125"/>
    </row>
    <row r="19" spans="1:9" s="122" customFormat="1" ht="15.75" x14ac:dyDescent="0.2">
      <c r="A19" s="159"/>
      <c r="B19" s="160"/>
      <c r="C19" s="161"/>
      <c r="D19" s="161"/>
      <c r="E19" s="162"/>
      <c r="F19" s="160"/>
      <c r="G19" s="190"/>
      <c r="I19" s="123"/>
    </row>
    <row r="20" spans="1:9" s="122" customFormat="1" ht="15.75" x14ac:dyDescent="0.2">
      <c r="A20" s="211"/>
      <c r="B20" s="145"/>
      <c r="C20" s="146">
        <v>0</v>
      </c>
      <c r="D20" s="146">
        <v>0</v>
      </c>
      <c r="E20" s="147">
        <f>SUM(C20:D20)</f>
        <v>0</v>
      </c>
      <c r="F20" s="145"/>
      <c r="G20" s="148"/>
      <c r="I20" s="123"/>
    </row>
    <row r="21" spans="1:9" s="122" customFormat="1" ht="15.75" x14ac:dyDescent="0.2">
      <c r="A21" s="212"/>
      <c r="B21" s="149"/>
      <c r="C21" s="150">
        <v>0</v>
      </c>
      <c r="D21" s="150">
        <v>0</v>
      </c>
      <c r="E21" s="147">
        <f t="shared" ref="E21:E27" si="1">SUM(C21:D21)</f>
        <v>0</v>
      </c>
      <c r="F21" s="149"/>
      <c r="G21" s="152"/>
      <c r="I21" s="123"/>
    </row>
    <row r="22" spans="1:9" s="122" customFormat="1" ht="15.75" x14ac:dyDescent="0.2">
      <c r="A22" s="212"/>
      <c r="B22" s="149"/>
      <c r="C22" s="150">
        <v>0</v>
      </c>
      <c r="D22" s="150">
        <v>0</v>
      </c>
      <c r="E22" s="147">
        <f t="shared" si="1"/>
        <v>0</v>
      </c>
      <c r="F22" s="149"/>
      <c r="G22" s="152"/>
      <c r="I22" s="123"/>
    </row>
    <row r="23" spans="1:9" s="122" customFormat="1" ht="15.75" x14ac:dyDescent="0.2">
      <c r="A23" s="212"/>
      <c r="B23" s="149"/>
      <c r="C23" s="150">
        <v>0</v>
      </c>
      <c r="D23" s="150">
        <v>0</v>
      </c>
      <c r="E23" s="147">
        <f t="shared" si="1"/>
        <v>0</v>
      </c>
      <c r="F23" s="149"/>
      <c r="G23" s="152"/>
      <c r="I23" s="123"/>
    </row>
    <row r="24" spans="1:9" s="122" customFormat="1" ht="15.75" x14ac:dyDescent="0.2">
      <c r="A24" s="212"/>
      <c r="B24" s="149"/>
      <c r="C24" s="150">
        <v>0</v>
      </c>
      <c r="D24" s="150">
        <v>0</v>
      </c>
      <c r="E24" s="147">
        <f t="shared" si="1"/>
        <v>0</v>
      </c>
      <c r="F24" s="149"/>
      <c r="G24" s="152"/>
      <c r="I24" s="123"/>
    </row>
    <row r="25" spans="1:9" s="122" customFormat="1" ht="15.75" x14ac:dyDescent="0.2">
      <c r="A25" s="212"/>
      <c r="B25" s="149"/>
      <c r="C25" s="150">
        <v>0</v>
      </c>
      <c r="D25" s="150">
        <v>0</v>
      </c>
      <c r="E25" s="147">
        <f t="shared" si="1"/>
        <v>0</v>
      </c>
      <c r="F25" s="149"/>
      <c r="G25" s="152"/>
      <c r="I25" s="123"/>
    </row>
    <row r="26" spans="1:9" s="122" customFormat="1" ht="15.75" x14ac:dyDescent="0.2">
      <c r="A26" s="212"/>
      <c r="B26" s="149"/>
      <c r="C26" s="150">
        <v>0</v>
      </c>
      <c r="D26" s="150">
        <v>0</v>
      </c>
      <c r="E26" s="147">
        <f t="shared" si="1"/>
        <v>0</v>
      </c>
      <c r="F26" s="149"/>
      <c r="G26" s="152"/>
      <c r="I26" s="123"/>
    </row>
    <row r="27" spans="1:9" s="122" customFormat="1" ht="15.75" x14ac:dyDescent="0.2">
      <c r="A27" s="212"/>
      <c r="B27" s="149"/>
      <c r="C27" s="150">
        <v>0</v>
      </c>
      <c r="D27" s="150">
        <v>0</v>
      </c>
      <c r="E27" s="147">
        <f t="shared" si="1"/>
        <v>0</v>
      </c>
      <c r="F27" s="149"/>
      <c r="G27" s="152"/>
      <c r="I27" s="123"/>
    </row>
    <row r="28" spans="1:9" s="124" customFormat="1" ht="16.5" thickBot="1" x14ac:dyDescent="0.25">
      <c r="A28" s="137" t="s">
        <v>9</v>
      </c>
      <c r="B28" s="155"/>
      <c r="C28" s="156">
        <f>SUM(C20:C27)</f>
        <v>0</v>
      </c>
      <c r="D28" s="156">
        <f>SUM(D20:D27)</f>
        <v>0</v>
      </c>
      <c r="E28" s="157">
        <f>SUM(E20:E27)</f>
        <v>0</v>
      </c>
      <c r="F28" s="155"/>
      <c r="G28" s="158"/>
      <c r="I28" s="125"/>
    </row>
    <row r="29" spans="1:9" s="122" customFormat="1" ht="15.75" x14ac:dyDescent="0.2">
      <c r="A29" s="159"/>
      <c r="B29" s="160"/>
      <c r="C29" s="161"/>
      <c r="D29" s="161"/>
      <c r="E29" s="162"/>
      <c r="F29" s="160"/>
      <c r="G29" s="191"/>
      <c r="I29" s="123"/>
    </row>
    <row r="30" spans="1:9" s="122" customFormat="1" ht="15.75" x14ac:dyDescent="0.2">
      <c r="A30" s="211"/>
      <c r="B30" s="145"/>
      <c r="C30" s="146">
        <v>0</v>
      </c>
      <c r="D30" s="146">
        <v>0</v>
      </c>
      <c r="E30" s="147">
        <f>SUM(C30:D30)</f>
        <v>0</v>
      </c>
      <c r="F30" s="145"/>
      <c r="G30" s="148"/>
      <c r="I30" s="123"/>
    </row>
    <row r="31" spans="1:9" s="122" customFormat="1" ht="15.75" x14ac:dyDescent="0.2">
      <c r="A31" s="212"/>
      <c r="B31" s="149"/>
      <c r="C31" s="150">
        <v>0</v>
      </c>
      <c r="D31" s="150">
        <v>0</v>
      </c>
      <c r="E31" s="147">
        <f t="shared" ref="E31:E38" si="2">SUM(C31:D31)</f>
        <v>0</v>
      </c>
      <c r="F31" s="149"/>
      <c r="G31" s="152"/>
      <c r="I31" s="123"/>
    </row>
    <row r="32" spans="1:9" s="122" customFormat="1" ht="15.75" x14ac:dyDescent="0.2">
      <c r="A32" s="212"/>
      <c r="B32" s="149"/>
      <c r="C32" s="150">
        <v>0</v>
      </c>
      <c r="D32" s="150">
        <v>0</v>
      </c>
      <c r="E32" s="147">
        <f t="shared" si="2"/>
        <v>0</v>
      </c>
      <c r="F32" s="149"/>
      <c r="G32" s="152"/>
      <c r="I32" s="123"/>
    </row>
    <row r="33" spans="1:9" s="122" customFormat="1" ht="15.75" x14ac:dyDescent="0.2">
      <c r="A33" s="212"/>
      <c r="B33" s="149"/>
      <c r="C33" s="150">
        <v>0</v>
      </c>
      <c r="D33" s="150">
        <v>0</v>
      </c>
      <c r="E33" s="147">
        <f t="shared" si="2"/>
        <v>0</v>
      </c>
      <c r="F33" s="149"/>
      <c r="G33" s="152"/>
      <c r="I33" s="123"/>
    </row>
    <row r="34" spans="1:9" s="122" customFormat="1" ht="15.75" x14ac:dyDescent="0.2">
      <c r="A34" s="212"/>
      <c r="B34" s="149"/>
      <c r="C34" s="150">
        <v>0</v>
      </c>
      <c r="D34" s="150">
        <v>0</v>
      </c>
      <c r="E34" s="147">
        <f t="shared" si="2"/>
        <v>0</v>
      </c>
      <c r="F34" s="149"/>
      <c r="G34" s="152"/>
      <c r="I34" s="123"/>
    </row>
    <row r="35" spans="1:9" s="122" customFormat="1" ht="15.75" x14ac:dyDescent="0.2">
      <c r="A35" s="212"/>
      <c r="B35" s="149"/>
      <c r="C35" s="150">
        <v>0</v>
      </c>
      <c r="D35" s="150">
        <v>0</v>
      </c>
      <c r="E35" s="147">
        <f t="shared" si="2"/>
        <v>0</v>
      </c>
      <c r="F35" s="149"/>
      <c r="G35" s="152"/>
      <c r="I35" s="123"/>
    </row>
    <row r="36" spans="1:9" s="122" customFormat="1" ht="15.75" x14ac:dyDescent="0.2">
      <c r="A36" s="212"/>
      <c r="B36" s="149"/>
      <c r="C36" s="150">
        <v>0</v>
      </c>
      <c r="D36" s="150">
        <v>0</v>
      </c>
      <c r="E36" s="147">
        <f t="shared" si="2"/>
        <v>0</v>
      </c>
      <c r="F36" s="149"/>
      <c r="G36" s="152"/>
      <c r="I36" s="123"/>
    </row>
    <row r="37" spans="1:9" s="122" customFormat="1" ht="15.75" x14ac:dyDescent="0.2">
      <c r="A37" s="212"/>
      <c r="B37" s="149"/>
      <c r="C37" s="150">
        <v>0</v>
      </c>
      <c r="D37" s="150">
        <v>0</v>
      </c>
      <c r="E37" s="147">
        <f t="shared" si="2"/>
        <v>0</v>
      </c>
      <c r="F37" s="149"/>
      <c r="G37" s="152"/>
      <c r="I37" s="123"/>
    </row>
    <row r="38" spans="1:9" s="122" customFormat="1" ht="15.75" x14ac:dyDescent="0.2">
      <c r="A38" s="212"/>
      <c r="B38" s="149"/>
      <c r="C38" s="150">
        <v>0</v>
      </c>
      <c r="D38" s="150">
        <v>0</v>
      </c>
      <c r="E38" s="147">
        <f t="shared" si="2"/>
        <v>0</v>
      </c>
      <c r="F38" s="149"/>
      <c r="G38" s="152"/>
      <c r="I38" s="123"/>
    </row>
    <row r="39" spans="1:9" s="124" customFormat="1" ht="16.5" thickBot="1" x14ac:dyDescent="0.25">
      <c r="A39" s="137" t="s">
        <v>9</v>
      </c>
      <c r="B39" s="155"/>
      <c r="C39" s="156">
        <f>SUM(C30:C38)</f>
        <v>0</v>
      </c>
      <c r="D39" s="156">
        <f>SUM(D30:D38)</f>
        <v>0</v>
      </c>
      <c r="E39" s="157">
        <f>SUM(E30:E38)</f>
        <v>0</v>
      </c>
      <c r="F39" s="155"/>
      <c r="G39" s="158"/>
      <c r="I39" s="125"/>
    </row>
    <row r="40" spans="1:9" s="122" customFormat="1" ht="15.75" x14ac:dyDescent="0.2">
      <c r="A40" s="159"/>
      <c r="B40" s="160"/>
      <c r="C40" s="161"/>
      <c r="D40" s="161"/>
      <c r="E40" s="162"/>
      <c r="F40" s="160"/>
      <c r="G40" s="191"/>
      <c r="I40" s="123"/>
    </row>
    <row r="41" spans="1:9" s="122" customFormat="1" ht="15.75" x14ac:dyDescent="0.2">
      <c r="A41" s="211"/>
      <c r="B41" s="145"/>
      <c r="C41" s="146">
        <v>0</v>
      </c>
      <c r="D41" s="146">
        <v>0</v>
      </c>
      <c r="E41" s="147">
        <f>SUM(C41:D41)</f>
        <v>0</v>
      </c>
      <c r="F41" s="145"/>
      <c r="G41" s="148"/>
      <c r="I41" s="123"/>
    </row>
    <row r="42" spans="1:9" s="122" customFormat="1" ht="15.75" x14ac:dyDescent="0.2">
      <c r="A42" s="212"/>
      <c r="B42" s="149"/>
      <c r="C42" s="150">
        <v>0</v>
      </c>
      <c r="D42" s="150">
        <v>0</v>
      </c>
      <c r="E42" s="147">
        <f t="shared" ref="E42:E44" si="3">SUM(C42:D42)</f>
        <v>0</v>
      </c>
      <c r="F42" s="149"/>
      <c r="G42" s="152"/>
      <c r="I42" s="123"/>
    </row>
    <row r="43" spans="1:9" s="122" customFormat="1" ht="15.75" x14ac:dyDescent="0.2">
      <c r="A43" s="212"/>
      <c r="B43" s="149"/>
      <c r="C43" s="150">
        <v>0</v>
      </c>
      <c r="D43" s="150">
        <v>0</v>
      </c>
      <c r="E43" s="147">
        <f t="shared" si="3"/>
        <v>0</v>
      </c>
      <c r="F43" s="149"/>
      <c r="G43" s="152"/>
      <c r="I43" s="123"/>
    </row>
    <row r="44" spans="1:9" s="122" customFormat="1" ht="15.75" x14ac:dyDescent="0.2">
      <c r="A44" s="212"/>
      <c r="B44" s="149"/>
      <c r="C44" s="150">
        <v>0</v>
      </c>
      <c r="D44" s="150">
        <v>0</v>
      </c>
      <c r="E44" s="147">
        <f t="shared" si="3"/>
        <v>0</v>
      </c>
      <c r="F44" s="149"/>
      <c r="G44" s="152"/>
      <c r="I44" s="123"/>
    </row>
    <row r="45" spans="1:9" s="124" customFormat="1" ht="16.5" thickBot="1" x14ac:dyDescent="0.25">
      <c r="A45" s="138" t="s">
        <v>9</v>
      </c>
      <c r="B45" s="168"/>
      <c r="C45" s="169">
        <f>SUM(C41:C44)</f>
        <v>0</v>
      </c>
      <c r="D45" s="169">
        <f>SUM(D41:D44)</f>
        <v>0</v>
      </c>
      <c r="E45" s="170">
        <f>SUM(E41:E44)</f>
        <v>0</v>
      </c>
      <c r="F45" s="168"/>
      <c r="G45" s="192"/>
      <c r="I45" s="125"/>
    </row>
    <row r="46" spans="1:9" s="126" customFormat="1" ht="26.25" customHeight="1" thickBot="1" x14ac:dyDescent="0.25">
      <c r="A46" s="278" t="s">
        <v>61</v>
      </c>
      <c r="B46" s="279"/>
      <c r="C46" s="171">
        <f>SUM(C18,C28,C39,C45)</f>
        <v>0</v>
      </c>
      <c r="D46" s="171">
        <f>SUM(D18,D28,D39,D45)</f>
        <v>0</v>
      </c>
      <c r="E46" s="171">
        <f>SUM(C46:D46)</f>
        <v>0</v>
      </c>
      <c r="F46" s="193"/>
      <c r="G46" s="194"/>
      <c r="I46" s="127"/>
    </row>
    <row r="47" spans="1:9" s="122" customFormat="1" ht="15.75" x14ac:dyDescent="0.2">
      <c r="A47" s="174" t="s">
        <v>62</v>
      </c>
      <c r="B47" s="163"/>
      <c r="C47" s="175"/>
      <c r="D47" s="175"/>
      <c r="E47" s="176"/>
      <c r="F47" s="163"/>
      <c r="G47" s="167"/>
      <c r="I47" s="123"/>
    </row>
    <row r="48" spans="1:9" s="122" customFormat="1" ht="15.75" x14ac:dyDescent="0.2">
      <c r="A48" s="211"/>
      <c r="B48" s="145"/>
      <c r="C48" s="146">
        <v>0</v>
      </c>
      <c r="D48" s="146">
        <v>0</v>
      </c>
      <c r="E48" s="147">
        <f>SUM(C48:D48)</f>
        <v>0</v>
      </c>
      <c r="F48" s="145"/>
      <c r="G48" s="148"/>
      <c r="I48" s="123"/>
    </row>
    <row r="49" spans="1:10" s="122" customFormat="1" ht="15.75" x14ac:dyDescent="0.2">
      <c r="A49" s="212"/>
      <c r="B49" s="149"/>
      <c r="C49" s="150">
        <v>0</v>
      </c>
      <c r="D49" s="150">
        <v>0</v>
      </c>
      <c r="E49" s="147">
        <f t="shared" ref="E49:E51" si="4">SUM(C49:D49)</f>
        <v>0</v>
      </c>
      <c r="F49" s="149"/>
      <c r="G49" s="152"/>
      <c r="I49" s="123"/>
    </row>
    <row r="50" spans="1:10" s="122" customFormat="1" ht="15.75" x14ac:dyDescent="0.2">
      <c r="A50" s="212"/>
      <c r="B50" s="149"/>
      <c r="C50" s="150">
        <v>0</v>
      </c>
      <c r="D50" s="150">
        <v>0</v>
      </c>
      <c r="E50" s="147">
        <f t="shared" si="4"/>
        <v>0</v>
      </c>
      <c r="F50" s="149"/>
      <c r="G50" s="152"/>
      <c r="I50" s="123"/>
    </row>
    <row r="51" spans="1:10" s="122" customFormat="1" ht="15.75" x14ac:dyDescent="0.2">
      <c r="A51" s="212"/>
      <c r="B51" s="149"/>
      <c r="C51" s="150">
        <v>0</v>
      </c>
      <c r="D51" s="150">
        <v>0</v>
      </c>
      <c r="E51" s="147">
        <f t="shared" si="4"/>
        <v>0</v>
      </c>
      <c r="F51" s="149"/>
      <c r="G51" s="152"/>
      <c r="I51" s="123" t="s">
        <v>12</v>
      </c>
      <c r="J51" s="122" t="s">
        <v>12</v>
      </c>
    </row>
    <row r="52" spans="1:10" s="124" customFormat="1" ht="16.5" thickBot="1" x14ac:dyDescent="0.25">
      <c r="A52" s="137" t="s">
        <v>9</v>
      </c>
      <c r="B52" s="155"/>
      <c r="C52" s="156">
        <f>SUM(C48:C51)</f>
        <v>0</v>
      </c>
      <c r="D52" s="156">
        <f>SUM(D48:D51)</f>
        <v>0</v>
      </c>
      <c r="E52" s="157">
        <f>SUM(E48:E51)</f>
        <v>0</v>
      </c>
      <c r="F52" s="155"/>
      <c r="G52" s="158"/>
      <c r="I52" s="125"/>
    </row>
    <row r="53" spans="1:10" s="128" customFormat="1" ht="23.25" customHeight="1" x14ac:dyDescent="0.2">
      <c r="A53" s="177" t="s">
        <v>0</v>
      </c>
      <c r="B53" s="178"/>
      <c r="C53" s="179">
        <f>SUM(C18,C28,C39,C45,C52)</f>
        <v>0</v>
      </c>
      <c r="D53" s="179">
        <f>SUM(D18,D28,D39,D45,D52)</f>
        <v>0</v>
      </c>
      <c r="E53" s="179">
        <f>SUM(C53:D53)</f>
        <v>0</v>
      </c>
      <c r="F53" s="178"/>
      <c r="G53" s="195"/>
      <c r="I53" s="129"/>
    </row>
    <row r="54" spans="1:10" s="122" customFormat="1" ht="16.5" thickBot="1" x14ac:dyDescent="0.25">
      <c r="A54" s="182"/>
      <c r="B54" s="183"/>
      <c r="C54" s="183"/>
      <c r="D54" s="184"/>
      <c r="E54" s="184"/>
      <c r="F54" s="184"/>
      <c r="G54" s="185"/>
      <c r="I54" s="123"/>
    </row>
    <row r="55" spans="1:10" s="122" customFormat="1" ht="21" thickBot="1" x14ac:dyDescent="0.25">
      <c r="A55" s="182"/>
      <c r="B55" s="201"/>
      <c r="C55" s="276" t="s">
        <v>37</v>
      </c>
      <c r="D55" s="277"/>
      <c r="E55" s="205">
        <v>0</v>
      </c>
      <c r="F55" s="202"/>
      <c r="G55" s="185"/>
      <c r="I55" s="123"/>
    </row>
    <row r="56" spans="1:10" s="122" customFormat="1" ht="21" thickBot="1" x14ac:dyDescent="0.25">
      <c r="A56" s="182"/>
      <c r="B56" s="201"/>
      <c r="C56" s="204"/>
      <c r="D56" s="204"/>
      <c r="E56" s="203"/>
      <c r="F56" s="202"/>
      <c r="G56" s="185"/>
      <c r="I56" s="123"/>
    </row>
    <row r="57" spans="1:10" s="122" customFormat="1" ht="21" thickBot="1" x14ac:dyDescent="0.25">
      <c r="A57" s="182"/>
      <c r="B57" s="201"/>
      <c r="C57" s="206" t="s">
        <v>85</v>
      </c>
      <c r="D57" s="208"/>
      <c r="E57" s="207">
        <f>IF(E53=0,0,D53/E53)</f>
        <v>0</v>
      </c>
      <c r="F57" s="202" t="s">
        <v>83</v>
      </c>
      <c r="G57" s="185"/>
      <c r="I57" s="123"/>
    </row>
    <row r="58" spans="1:10" s="122" customFormat="1" ht="21" thickBot="1" x14ac:dyDescent="0.25">
      <c r="A58" s="186"/>
      <c r="B58" s="187"/>
      <c r="C58" s="206" t="s">
        <v>86</v>
      </c>
      <c r="D58" s="208"/>
      <c r="E58" s="207">
        <f>IF(E53=0,0,'Budget - Activity 3'!$E$52/E46)</f>
        <v>0</v>
      </c>
      <c r="F58" s="188" t="s">
        <v>84</v>
      </c>
      <c r="G58" s="189"/>
      <c r="I58" s="123"/>
    </row>
    <row r="59" spans="1:10" s="122" customFormat="1" ht="18.75" thickBot="1" x14ac:dyDescent="0.3">
      <c r="A59" s="114"/>
      <c r="B59" s="114"/>
      <c r="C59" s="115"/>
      <c r="D59" s="115"/>
      <c r="E59" s="115"/>
      <c r="F59" s="114"/>
      <c r="G59" s="114"/>
      <c r="I59" s="123"/>
    </row>
    <row r="60" spans="1:10" s="130" customFormat="1" ht="31.5" customHeight="1" x14ac:dyDescent="0.2">
      <c r="A60" s="283" t="s">
        <v>50</v>
      </c>
      <c r="B60" s="284"/>
      <c r="C60" s="284"/>
      <c r="D60" s="284"/>
      <c r="E60" s="284"/>
      <c r="F60" s="284"/>
      <c r="G60" s="285"/>
      <c r="I60" s="131"/>
    </row>
    <row r="61" spans="1:10" s="132" customFormat="1" ht="18" x14ac:dyDescent="0.2">
      <c r="A61" s="280" t="s">
        <v>51</v>
      </c>
      <c r="B61" s="281"/>
      <c r="C61" s="281"/>
      <c r="D61" s="281"/>
      <c r="E61" s="281"/>
      <c r="F61" s="281"/>
      <c r="G61" s="282"/>
      <c r="I61" s="133"/>
    </row>
    <row r="62" spans="1:10" s="130" customFormat="1" ht="50.25" customHeight="1" x14ac:dyDescent="0.2">
      <c r="A62" s="265" t="s">
        <v>55</v>
      </c>
      <c r="B62" s="266"/>
      <c r="C62" s="266"/>
      <c r="D62" s="266"/>
      <c r="E62" s="266"/>
      <c r="F62" s="266"/>
      <c r="G62" s="267"/>
      <c r="I62" s="131"/>
    </row>
    <row r="63" spans="1:10" s="132" customFormat="1" ht="18" x14ac:dyDescent="0.2">
      <c r="A63" s="280" t="s">
        <v>63</v>
      </c>
      <c r="B63" s="281"/>
      <c r="C63" s="281"/>
      <c r="D63" s="281"/>
      <c r="E63" s="281"/>
      <c r="F63" s="281"/>
      <c r="G63" s="282"/>
      <c r="I63" s="133"/>
    </row>
    <row r="64" spans="1:10" s="130" customFormat="1" ht="17.25" customHeight="1" x14ac:dyDescent="0.2">
      <c r="A64" s="259" t="s">
        <v>38</v>
      </c>
      <c r="B64" s="260"/>
      <c r="C64" s="260"/>
      <c r="D64" s="260"/>
      <c r="E64" s="260"/>
      <c r="F64" s="260"/>
      <c r="G64" s="261"/>
      <c r="I64" s="131"/>
    </row>
    <row r="65" spans="1:9" s="132" customFormat="1" ht="18" x14ac:dyDescent="0.2">
      <c r="A65" s="280" t="s">
        <v>54</v>
      </c>
      <c r="B65" s="281"/>
      <c r="C65" s="281"/>
      <c r="D65" s="281"/>
      <c r="E65" s="281"/>
      <c r="F65" s="281"/>
      <c r="G65" s="282"/>
      <c r="I65" s="133"/>
    </row>
    <row r="66" spans="1:9" s="130" customFormat="1" ht="31.5" customHeight="1" thickBot="1" x14ac:dyDescent="0.25">
      <c r="A66" s="262" t="s">
        <v>75</v>
      </c>
      <c r="B66" s="263"/>
      <c r="C66" s="263"/>
      <c r="D66" s="263"/>
      <c r="E66" s="263"/>
      <c r="F66" s="263"/>
      <c r="G66" s="264"/>
      <c r="I66" s="131"/>
    </row>
  </sheetData>
  <sheetProtection sheet="1" objects="1" scenarios="1" insertRows="0" deleteRows="0" selectLockedCells="1"/>
  <mergeCells count="12">
    <mergeCell ref="A66:G66"/>
    <mergeCell ref="A1:G1"/>
    <mergeCell ref="B2:G2"/>
    <mergeCell ref="B4:G4"/>
    <mergeCell ref="A46:B46"/>
    <mergeCell ref="C55:D55"/>
    <mergeCell ref="A60:G60"/>
    <mergeCell ref="A61:G61"/>
    <mergeCell ref="A62:G62"/>
    <mergeCell ref="A63:G63"/>
    <mergeCell ref="A64:G64"/>
    <mergeCell ref="A65:G65"/>
  </mergeCells>
  <conditionalFormatting sqref="E57:E58">
    <cfRule type="cellIs" dxfId="9" priority="1" operator="greaterThan">
      <formula>0.25</formula>
    </cfRule>
    <cfRule type="cellIs" dxfId="8" priority="2" operator="equal">
      <formula>0</formula>
    </cfRule>
  </conditionalFormatting>
  <dataValidations disablePrompts="1" count="2">
    <dataValidation allowBlank="1" showInputMessage="1" showErrorMessage="1" promptTitle="Note:" prompt="Please enter Location of Expense ONLY IF the expense was incurred outside of Ontario." sqref="F7"/>
    <dataValidation allowBlank="1" showInputMessage="1" showErrorMessage="1" promptTitle="Note:" prompt="Any funding that is being paid to a related-party must be declared on the Declaration of Related Party Transactions (RPT) template." sqref="G7"/>
  </dataValidations>
  <printOptions horizontalCentered="1"/>
  <pageMargins left="0.25" right="0.25" top="0.75" bottom="0.75" header="0.3" footer="0.3"/>
  <pageSetup scale="57" fitToHeight="0" orientation="landscape" r:id="rId1"/>
  <headerFooter>
    <oddFooter>&amp;L&amp;A&amp;R&amp;P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6"/>
  <sheetViews>
    <sheetView showGridLines="0" zoomScale="90" zoomScaleNormal="90" workbookViewId="0">
      <pane ySplit="7" topLeftCell="A8" activePane="bottomLeft" state="frozen"/>
      <selection activeCell="D52" sqref="D52"/>
      <selection pane="bottomLeft" activeCell="B3" sqref="B3"/>
    </sheetView>
  </sheetViews>
  <sheetFormatPr defaultColWidth="9.140625" defaultRowHeight="12.75" x14ac:dyDescent="0.2"/>
  <cols>
    <col min="1" max="1" width="68.140625" style="116" bestFit="1" customWidth="1"/>
    <col min="2" max="2" width="35" style="116" bestFit="1" customWidth="1"/>
    <col min="3" max="5" width="25.28515625" style="134" customWidth="1"/>
    <col min="6" max="7" width="28.7109375" style="116" customWidth="1"/>
    <col min="8" max="8" width="9.140625" style="116"/>
    <col min="9" max="9" width="1.42578125" style="117" bestFit="1" customWidth="1"/>
    <col min="10" max="10" width="1.42578125" style="116" bestFit="1" customWidth="1"/>
    <col min="11" max="16384" width="9.140625" style="116"/>
  </cols>
  <sheetData>
    <row r="1" spans="1:9" s="4" customFormat="1" ht="32.25" customHeight="1" x14ac:dyDescent="0.3">
      <c r="A1" s="268" t="s">
        <v>99</v>
      </c>
      <c r="B1" s="269"/>
      <c r="C1" s="269"/>
      <c r="D1" s="269"/>
      <c r="E1" s="269"/>
      <c r="F1" s="269"/>
      <c r="G1" s="270"/>
    </row>
    <row r="2" spans="1:9" s="5" customFormat="1" ht="20.25" x14ac:dyDescent="0.3">
      <c r="A2" s="90" t="s">
        <v>56</v>
      </c>
      <c r="B2" s="271" t="str">
        <f>IF('Financing Plan'!B2=0,"",'Financing Plan'!B2)</f>
        <v/>
      </c>
      <c r="C2" s="271"/>
      <c r="D2" s="271"/>
      <c r="E2" s="271"/>
      <c r="F2" s="271"/>
      <c r="G2" s="272"/>
    </row>
    <row r="3" spans="1:9" s="5" customFormat="1" ht="20.25" x14ac:dyDescent="0.3">
      <c r="A3" s="91" t="s">
        <v>39</v>
      </c>
      <c r="B3" s="87"/>
      <c r="C3" s="93"/>
      <c r="D3" s="94"/>
      <c r="E3" s="94"/>
      <c r="F3" s="95"/>
      <c r="G3" s="96"/>
    </row>
    <row r="4" spans="1:9" s="2" customFormat="1" ht="63" customHeight="1" thickBot="1" x14ac:dyDescent="0.25">
      <c r="A4" s="92" t="s">
        <v>35</v>
      </c>
      <c r="B4" s="273" t="s">
        <v>68</v>
      </c>
      <c r="C4" s="274"/>
      <c r="D4" s="274"/>
      <c r="E4" s="274"/>
      <c r="F4" s="274"/>
      <c r="G4" s="275"/>
    </row>
    <row r="5" spans="1:9" ht="13.5" thickBot="1" x14ac:dyDescent="0.25">
      <c r="A5" s="97"/>
      <c r="B5" s="98"/>
      <c r="C5" s="99"/>
      <c r="D5" s="100"/>
      <c r="E5" s="100"/>
      <c r="F5" s="101"/>
      <c r="G5" s="102"/>
    </row>
    <row r="6" spans="1:9" s="118" customFormat="1" ht="20.25" x14ac:dyDescent="0.3">
      <c r="A6" s="103" t="s">
        <v>10</v>
      </c>
      <c r="B6" s="104" t="str">
        <f>IF(B3=0,"",B3)</f>
        <v/>
      </c>
      <c r="C6" s="105"/>
      <c r="D6" s="105"/>
      <c r="E6" s="105"/>
      <c r="F6" s="106"/>
      <c r="G6" s="107"/>
      <c r="I6" s="119"/>
    </row>
    <row r="7" spans="1:9" s="120" customFormat="1" ht="63.75" thickBot="1" x14ac:dyDescent="0.25">
      <c r="A7" s="108" t="s">
        <v>1</v>
      </c>
      <c r="B7" s="109" t="s">
        <v>36</v>
      </c>
      <c r="C7" s="110" t="s">
        <v>11</v>
      </c>
      <c r="D7" s="111" t="s">
        <v>33</v>
      </c>
      <c r="E7" s="111" t="s">
        <v>34</v>
      </c>
      <c r="F7" s="112" t="s">
        <v>52</v>
      </c>
      <c r="G7" s="113" t="s">
        <v>53</v>
      </c>
      <c r="I7" s="121"/>
    </row>
    <row r="8" spans="1:9" s="122" customFormat="1" ht="15.75" x14ac:dyDescent="0.2">
      <c r="A8" s="139"/>
      <c r="B8" s="140"/>
      <c r="C8" s="141"/>
      <c r="D8" s="142"/>
      <c r="E8" s="143"/>
      <c r="F8" s="140"/>
      <c r="G8" s="144"/>
      <c r="I8" s="123"/>
    </row>
    <row r="9" spans="1:9" s="122" customFormat="1" ht="15.75" x14ac:dyDescent="0.2">
      <c r="A9" s="211"/>
      <c r="B9" s="145"/>
      <c r="C9" s="146">
        <v>0</v>
      </c>
      <c r="D9" s="146">
        <v>0</v>
      </c>
      <c r="E9" s="147">
        <f>SUM(C9:D9)</f>
        <v>0</v>
      </c>
      <c r="F9" s="145"/>
      <c r="G9" s="148"/>
      <c r="I9" s="123"/>
    </row>
    <row r="10" spans="1:9" s="122" customFormat="1" ht="15.75" x14ac:dyDescent="0.2">
      <c r="A10" s="212"/>
      <c r="B10" s="149"/>
      <c r="C10" s="150">
        <v>0</v>
      </c>
      <c r="D10" s="150">
        <v>0</v>
      </c>
      <c r="E10" s="147">
        <f t="shared" ref="E10:E17" si="0">SUM(C10:D10)</f>
        <v>0</v>
      </c>
      <c r="F10" s="149"/>
      <c r="G10" s="152"/>
      <c r="I10" s="123"/>
    </row>
    <row r="11" spans="1:9" s="122" customFormat="1" ht="15.75" x14ac:dyDescent="0.2">
      <c r="A11" s="212"/>
      <c r="B11" s="149"/>
      <c r="C11" s="150">
        <v>0</v>
      </c>
      <c r="D11" s="150">
        <v>0</v>
      </c>
      <c r="E11" s="147">
        <f t="shared" si="0"/>
        <v>0</v>
      </c>
      <c r="F11" s="149"/>
      <c r="G11" s="152"/>
      <c r="I11" s="123"/>
    </row>
    <row r="12" spans="1:9" s="122" customFormat="1" ht="15.75" x14ac:dyDescent="0.2">
      <c r="A12" s="212"/>
      <c r="B12" s="149"/>
      <c r="C12" s="150">
        <v>0</v>
      </c>
      <c r="D12" s="150">
        <v>0</v>
      </c>
      <c r="E12" s="147">
        <f t="shared" si="0"/>
        <v>0</v>
      </c>
      <c r="F12" s="149"/>
      <c r="G12" s="152"/>
      <c r="I12" s="123"/>
    </row>
    <row r="13" spans="1:9" s="122" customFormat="1" ht="15.75" x14ac:dyDescent="0.2">
      <c r="A13" s="212"/>
      <c r="B13" s="149"/>
      <c r="C13" s="150">
        <v>0</v>
      </c>
      <c r="D13" s="150">
        <v>0</v>
      </c>
      <c r="E13" s="147">
        <f t="shared" si="0"/>
        <v>0</v>
      </c>
      <c r="F13" s="149"/>
      <c r="G13" s="152"/>
      <c r="I13" s="123"/>
    </row>
    <row r="14" spans="1:9" s="122" customFormat="1" ht="15.75" x14ac:dyDescent="0.2">
      <c r="A14" s="212"/>
      <c r="B14" s="149"/>
      <c r="C14" s="150">
        <v>0</v>
      </c>
      <c r="D14" s="150">
        <v>0</v>
      </c>
      <c r="E14" s="147">
        <f t="shared" si="0"/>
        <v>0</v>
      </c>
      <c r="F14" s="149"/>
      <c r="G14" s="152"/>
      <c r="I14" s="123"/>
    </row>
    <row r="15" spans="1:9" s="122" customFormat="1" ht="15.75" x14ac:dyDescent="0.2">
      <c r="A15" s="212"/>
      <c r="B15" s="149"/>
      <c r="C15" s="150">
        <v>0</v>
      </c>
      <c r="D15" s="150">
        <v>0</v>
      </c>
      <c r="E15" s="147">
        <f t="shared" si="0"/>
        <v>0</v>
      </c>
      <c r="F15" s="149"/>
      <c r="G15" s="152"/>
      <c r="I15" s="123"/>
    </row>
    <row r="16" spans="1:9" s="122" customFormat="1" ht="15.75" x14ac:dyDescent="0.2">
      <c r="A16" s="212"/>
      <c r="B16" s="149"/>
      <c r="C16" s="150">
        <v>0</v>
      </c>
      <c r="D16" s="150">
        <v>0</v>
      </c>
      <c r="E16" s="147">
        <f t="shared" si="0"/>
        <v>0</v>
      </c>
      <c r="F16" s="149"/>
      <c r="G16" s="152"/>
      <c r="I16" s="123"/>
    </row>
    <row r="17" spans="1:9" s="122" customFormat="1" ht="15.75" x14ac:dyDescent="0.2">
      <c r="A17" s="213"/>
      <c r="B17" s="153"/>
      <c r="C17" s="150">
        <v>0</v>
      </c>
      <c r="D17" s="150">
        <v>0</v>
      </c>
      <c r="E17" s="147">
        <f t="shared" si="0"/>
        <v>0</v>
      </c>
      <c r="F17" s="153"/>
      <c r="G17" s="154"/>
      <c r="I17" s="123"/>
    </row>
    <row r="18" spans="1:9" s="124" customFormat="1" ht="16.5" thickBot="1" x14ac:dyDescent="0.25">
      <c r="A18" s="137" t="s">
        <v>9</v>
      </c>
      <c r="B18" s="155"/>
      <c r="C18" s="156">
        <f>SUM(C9:C17)</f>
        <v>0</v>
      </c>
      <c r="D18" s="156">
        <f>SUM(D9:D17)</f>
        <v>0</v>
      </c>
      <c r="E18" s="157">
        <f>SUM(E9:E17)</f>
        <v>0</v>
      </c>
      <c r="F18" s="155"/>
      <c r="G18" s="158"/>
      <c r="I18" s="125"/>
    </row>
    <row r="19" spans="1:9" s="122" customFormat="1" ht="15.75" x14ac:dyDescent="0.2">
      <c r="A19" s="159"/>
      <c r="B19" s="160"/>
      <c r="C19" s="161"/>
      <c r="D19" s="161"/>
      <c r="E19" s="162"/>
      <c r="F19" s="160"/>
      <c r="G19" s="190"/>
      <c r="I19" s="123"/>
    </row>
    <row r="20" spans="1:9" s="122" customFormat="1" ht="15.75" x14ac:dyDescent="0.2">
      <c r="A20" s="211"/>
      <c r="B20" s="145"/>
      <c r="C20" s="146">
        <v>0</v>
      </c>
      <c r="D20" s="146">
        <v>0</v>
      </c>
      <c r="E20" s="147">
        <f>SUM(C20:D20)</f>
        <v>0</v>
      </c>
      <c r="F20" s="145"/>
      <c r="G20" s="148"/>
      <c r="I20" s="123"/>
    </row>
    <row r="21" spans="1:9" s="122" customFormat="1" ht="15.75" x14ac:dyDescent="0.2">
      <c r="A21" s="212"/>
      <c r="B21" s="149"/>
      <c r="C21" s="150">
        <v>0</v>
      </c>
      <c r="D21" s="150">
        <v>0</v>
      </c>
      <c r="E21" s="147">
        <f t="shared" ref="E21:E27" si="1">SUM(C21:D21)</f>
        <v>0</v>
      </c>
      <c r="F21" s="149"/>
      <c r="G21" s="152"/>
      <c r="I21" s="123"/>
    </row>
    <row r="22" spans="1:9" s="122" customFormat="1" ht="15.75" x14ac:dyDescent="0.2">
      <c r="A22" s="212"/>
      <c r="B22" s="149"/>
      <c r="C22" s="150">
        <v>0</v>
      </c>
      <c r="D22" s="150">
        <v>0</v>
      </c>
      <c r="E22" s="147">
        <f t="shared" si="1"/>
        <v>0</v>
      </c>
      <c r="F22" s="149"/>
      <c r="G22" s="152"/>
      <c r="I22" s="123"/>
    </row>
    <row r="23" spans="1:9" s="122" customFormat="1" ht="15.75" x14ac:dyDescent="0.2">
      <c r="A23" s="212"/>
      <c r="B23" s="149"/>
      <c r="C23" s="150">
        <v>0</v>
      </c>
      <c r="D23" s="150">
        <v>0</v>
      </c>
      <c r="E23" s="147">
        <f t="shared" si="1"/>
        <v>0</v>
      </c>
      <c r="F23" s="149"/>
      <c r="G23" s="152"/>
      <c r="I23" s="123"/>
    </row>
    <row r="24" spans="1:9" s="122" customFormat="1" ht="15.75" x14ac:dyDescent="0.2">
      <c r="A24" s="212"/>
      <c r="B24" s="149"/>
      <c r="C24" s="150">
        <v>0</v>
      </c>
      <c r="D24" s="150">
        <v>0</v>
      </c>
      <c r="E24" s="147">
        <f t="shared" si="1"/>
        <v>0</v>
      </c>
      <c r="F24" s="149"/>
      <c r="G24" s="152"/>
      <c r="I24" s="123"/>
    </row>
    <row r="25" spans="1:9" s="122" customFormat="1" ht="15.75" x14ac:dyDescent="0.2">
      <c r="A25" s="212"/>
      <c r="B25" s="149"/>
      <c r="C25" s="150">
        <v>0</v>
      </c>
      <c r="D25" s="150">
        <v>0</v>
      </c>
      <c r="E25" s="147">
        <f t="shared" si="1"/>
        <v>0</v>
      </c>
      <c r="F25" s="149"/>
      <c r="G25" s="152"/>
      <c r="I25" s="123"/>
    </row>
    <row r="26" spans="1:9" s="122" customFormat="1" ht="15.75" x14ac:dyDescent="0.2">
      <c r="A26" s="212"/>
      <c r="B26" s="149"/>
      <c r="C26" s="150">
        <v>0</v>
      </c>
      <c r="D26" s="150">
        <v>0</v>
      </c>
      <c r="E26" s="147">
        <f t="shared" si="1"/>
        <v>0</v>
      </c>
      <c r="F26" s="149"/>
      <c r="G26" s="152"/>
      <c r="I26" s="123"/>
    </row>
    <row r="27" spans="1:9" s="122" customFormat="1" ht="15.75" x14ac:dyDescent="0.2">
      <c r="A27" s="212"/>
      <c r="B27" s="149"/>
      <c r="C27" s="150">
        <v>0</v>
      </c>
      <c r="D27" s="150">
        <v>0</v>
      </c>
      <c r="E27" s="147">
        <f t="shared" si="1"/>
        <v>0</v>
      </c>
      <c r="F27" s="149"/>
      <c r="G27" s="152"/>
      <c r="I27" s="123"/>
    </row>
    <row r="28" spans="1:9" s="124" customFormat="1" ht="16.5" thickBot="1" x14ac:dyDescent="0.25">
      <c r="A28" s="137" t="s">
        <v>9</v>
      </c>
      <c r="B28" s="155"/>
      <c r="C28" s="156">
        <f>SUM(C20:C27)</f>
        <v>0</v>
      </c>
      <c r="D28" s="156">
        <f>SUM(D20:D27)</f>
        <v>0</v>
      </c>
      <c r="E28" s="157">
        <f>SUM(E20:E27)</f>
        <v>0</v>
      </c>
      <c r="F28" s="155"/>
      <c r="G28" s="158"/>
      <c r="I28" s="125"/>
    </row>
    <row r="29" spans="1:9" s="122" customFormat="1" ht="15.75" x14ac:dyDescent="0.2">
      <c r="A29" s="159"/>
      <c r="B29" s="160"/>
      <c r="C29" s="161"/>
      <c r="D29" s="161"/>
      <c r="E29" s="162"/>
      <c r="F29" s="160"/>
      <c r="G29" s="191"/>
      <c r="I29" s="123"/>
    </row>
    <row r="30" spans="1:9" s="122" customFormat="1" ht="15.75" x14ac:dyDescent="0.2">
      <c r="A30" s="211"/>
      <c r="B30" s="145"/>
      <c r="C30" s="146">
        <v>0</v>
      </c>
      <c r="D30" s="146">
        <v>0</v>
      </c>
      <c r="E30" s="147">
        <f>SUM(C30:D30)</f>
        <v>0</v>
      </c>
      <c r="F30" s="145"/>
      <c r="G30" s="148"/>
      <c r="I30" s="123"/>
    </row>
    <row r="31" spans="1:9" s="122" customFormat="1" ht="15.75" x14ac:dyDescent="0.2">
      <c r="A31" s="212"/>
      <c r="B31" s="149"/>
      <c r="C31" s="150">
        <v>0</v>
      </c>
      <c r="D31" s="150">
        <v>0</v>
      </c>
      <c r="E31" s="147">
        <f t="shared" ref="E31:E38" si="2">SUM(C31:D31)</f>
        <v>0</v>
      </c>
      <c r="F31" s="149"/>
      <c r="G31" s="152"/>
      <c r="I31" s="123"/>
    </row>
    <row r="32" spans="1:9" s="122" customFormat="1" ht="15.75" x14ac:dyDescent="0.2">
      <c r="A32" s="212"/>
      <c r="B32" s="149"/>
      <c r="C32" s="150">
        <v>0</v>
      </c>
      <c r="D32" s="150">
        <v>0</v>
      </c>
      <c r="E32" s="147">
        <f t="shared" si="2"/>
        <v>0</v>
      </c>
      <c r="F32" s="149"/>
      <c r="G32" s="152"/>
      <c r="I32" s="123"/>
    </row>
    <row r="33" spans="1:9" s="122" customFormat="1" ht="15.75" x14ac:dyDescent="0.2">
      <c r="A33" s="212"/>
      <c r="B33" s="149"/>
      <c r="C33" s="150">
        <v>0</v>
      </c>
      <c r="D33" s="150">
        <v>0</v>
      </c>
      <c r="E33" s="147">
        <f t="shared" si="2"/>
        <v>0</v>
      </c>
      <c r="F33" s="149"/>
      <c r="G33" s="152"/>
      <c r="I33" s="123"/>
    </row>
    <row r="34" spans="1:9" s="122" customFormat="1" ht="15.75" x14ac:dyDescent="0.2">
      <c r="A34" s="212"/>
      <c r="B34" s="149"/>
      <c r="C34" s="150">
        <v>0</v>
      </c>
      <c r="D34" s="150">
        <v>0</v>
      </c>
      <c r="E34" s="147">
        <f t="shared" si="2"/>
        <v>0</v>
      </c>
      <c r="F34" s="149"/>
      <c r="G34" s="152"/>
      <c r="I34" s="123"/>
    </row>
    <row r="35" spans="1:9" s="122" customFormat="1" ht="15.75" x14ac:dyDescent="0.2">
      <c r="A35" s="212"/>
      <c r="B35" s="149"/>
      <c r="C35" s="150">
        <v>0</v>
      </c>
      <c r="D35" s="150">
        <v>0</v>
      </c>
      <c r="E35" s="147">
        <f t="shared" si="2"/>
        <v>0</v>
      </c>
      <c r="F35" s="149"/>
      <c r="G35" s="152"/>
      <c r="I35" s="123"/>
    </row>
    <row r="36" spans="1:9" s="122" customFormat="1" ht="15.75" x14ac:dyDescent="0.2">
      <c r="A36" s="212"/>
      <c r="B36" s="149"/>
      <c r="C36" s="150">
        <v>0</v>
      </c>
      <c r="D36" s="150">
        <v>0</v>
      </c>
      <c r="E36" s="147">
        <f t="shared" si="2"/>
        <v>0</v>
      </c>
      <c r="F36" s="149"/>
      <c r="G36" s="152"/>
      <c r="I36" s="123"/>
    </row>
    <row r="37" spans="1:9" s="122" customFormat="1" ht="15.75" x14ac:dyDescent="0.2">
      <c r="A37" s="212"/>
      <c r="B37" s="149"/>
      <c r="C37" s="150">
        <v>0</v>
      </c>
      <c r="D37" s="150">
        <v>0</v>
      </c>
      <c r="E37" s="147">
        <f t="shared" si="2"/>
        <v>0</v>
      </c>
      <c r="F37" s="149"/>
      <c r="G37" s="152"/>
      <c r="I37" s="123"/>
    </row>
    <row r="38" spans="1:9" s="122" customFormat="1" ht="15.75" x14ac:dyDescent="0.2">
      <c r="A38" s="212"/>
      <c r="B38" s="149"/>
      <c r="C38" s="150">
        <v>0</v>
      </c>
      <c r="D38" s="150">
        <v>0</v>
      </c>
      <c r="E38" s="147">
        <f t="shared" si="2"/>
        <v>0</v>
      </c>
      <c r="F38" s="149"/>
      <c r="G38" s="152"/>
      <c r="I38" s="123"/>
    </row>
    <row r="39" spans="1:9" s="124" customFormat="1" ht="16.5" thickBot="1" x14ac:dyDescent="0.25">
      <c r="A39" s="137" t="s">
        <v>9</v>
      </c>
      <c r="B39" s="155"/>
      <c r="C39" s="156">
        <f>SUM(C30:C38)</f>
        <v>0</v>
      </c>
      <c r="D39" s="156">
        <f>SUM(D30:D38)</f>
        <v>0</v>
      </c>
      <c r="E39" s="157">
        <f>SUM(E30:E38)</f>
        <v>0</v>
      </c>
      <c r="F39" s="155"/>
      <c r="G39" s="158"/>
      <c r="I39" s="125"/>
    </row>
    <row r="40" spans="1:9" s="122" customFormat="1" ht="15.75" x14ac:dyDescent="0.2">
      <c r="A40" s="159"/>
      <c r="B40" s="160"/>
      <c r="C40" s="161"/>
      <c r="D40" s="161"/>
      <c r="E40" s="162"/>
      <c r="F40" s="160"/>
      <c r="G40" s="191"/>
      <c r="I40" s="123"/>
    </row>
    <row r="41" spans="1:9" s="122" customFormat="1" ht="15.75" x14ac:dyDescent="0.2">
      <c r="A41" s="211"/>
      <c r="B41" s="145"/>
      <c r="C41" s="146">
        <v>0</v>
      </c>
      <c r="D41" s="146">
        <v>0</v>
      </c>
      <c r="E41" s="147">
        <f>SUM(C41:D41)</f>
        <v>0</v>
      </c>
      <c r="F41" s="145"/>
      <c r="G41" s="148"/>
      <c r="I41" s="123"/>
    </row>
    <row r="42" spans="1:9" s="122" customFormat="1" ht="15.75" x14ac:dyDescent="0.2">
      <c r="A42" s="212"/>
      <c r="B42" s="149"/>
      <c r="C42" s="150">
        <v>0</v>
      </c>
      <c r="D42" s="150">
        <v>0</v>
      </c>
      <c r="E42" s="147">
        <f t="shared" ref="E42:E44" si="3">SUM(C42:D42)</f>
        <v>0</v>
      </c>
      <c r="F42" s="149"/>
      <c r="G42" s="152"/>
      <c r="I42" s="123"/>
    </row>
    <row r="43" spans="1:9" s="122" customFormat="1" ht="15.75" x14ac:dyDescent="0.2">
      <c r="A43" s="212"/>
      <c r="B43" s="149"/>
      <c r="C43" s="150">
        <v>0</v>
      </c>
      <c r="D43" s="150">
        <v>0</v>
      </c>
      <c r="E43" s="147">
        <f t="shared" si="3"/>
        <v>0</v>
      </c>
      <c r="F43" s="149"/>
      <c r="G43" s="152"/>
      <c r="I43" s="123"/>
    </row>
    <row r="44" spans="1:9" s="122" customFormat="1" ht="15.75" x14ac:dyDescent="0.2">
      <c r="A44" s="212"/>
      <c r="B44" s="149"/>
      <c r="C44" s="150">
        <v>0</v>
      </c>
      <c r="D44" s="150">
        <v>0</v>
      </c>
      <c r="E44" s="147">
        <f t="shared" si="3"/>
        <v>0</v>
      </c>
      <c r="F44" s="149"/>
      <c r="G44" s="152"/>
      <c r="I44" s="123"/>
    </row>
    <row r="45" spans="1:9" s="124" customFormat="1" ht="16.5" thickBot="1" x14ac:dyDescent="0.25">
      <c r="A45" s="138" t="s">
        <v>9</v>
      </c>
      <c r="B45" s="168"/>
      <c r="C45" s="169">
        <f>SUM(C41:C44)</f>
        <v>0</v>
      </c>
      <c r="D45" s="169">
        <f>SUM(D41:D44)</f>
        <v>0</v>
      </c>
      <c r="E45" s="170">
        <f>SUM(E41:E44)</f>
        <v>0</v>
      </c>
      <c r="F45" s="168"/>
      <c r="G45" s="192"/>
      <c r="I45" s="125"/>
    </row>
    <row r="46" spans="1:9" s="126" customFormat="1" ht="26.25" customHeight="1" thickBot="1" x14ac:dyDescent="0.25">
      <c r="A46" s="278" t="s">
        <v>61</v>
      </c>
      <c r="B46" s="279"/>
      <c r="C46" s="171">
        <f>SUM(C18,C28,C39,C45)</f>
        <v>0</v>
      </c>
      <c r="D46" s="171">
        <f>SUM(D18,D28,D39,D45)</f>
        <v>0</v>
      </c>
      <c r="E46" s="171">
        <f>SUM(C46:D46)</f>
        <v>0</v>
      </c>
      <c r="F46" s="193"/>
      <c r="G46" s="194"/>
      <c r="I46" s="127"/>
    </row>
    <row r="47" spans="1:9" s="122" customFormat="1" ht="15.75" x14ac:dyDescent="0.2">
      <c r="A47" s="174" t="s">
        <v>62</v>
      </c>
      <c r="B47" s="163"/>
      <c r="C47" s="175"/>
      <c r="D47" s="175"/>
      <c r="E47" s="176"/>
      <c r="F47" s="163"/>
      <c r="G47" s="167"/>
      <c r="I47" s="123"/>
    </row>
    <row r="48" spans="1:9" s="122" customFormat="1" ht="15.75" x14ac:dyDescent="0.2">
      <c r="A48" s="211"/>
      <c r="B48" s="145"/>
      <c r="C48" s="146">
        <v>0</v>
      </c>
      <c r="D48" s="146">
        <v>0</v>
      </c>
      <c r="E48" s="147">
        <f>SUM(C48:D48)</f>
        <v>0</v>
      </c>
      <c r="F48" s="145"/>
      <c r="G48" s="148"/>
      <c r="I48" s="123"/>
    </row>
    <row r="49" spans="1:10 16384:16384" s="122" customFormat="1" ht="15.75" x14ac:dyDescent="0.2">
      <c r="A49" s="212"/>
      <c r="B49" s="149"/>
      <c r="C49" s="150">
        <v>0</v>
      </c>
      <c r="D49" s="150">
        <v>0</v>
      </c>
      <c r="E49" s="147">
        <f t="shared" ref="E49:E51" si="4">SUM(C49:D49)</f>
        <v>0</v>
      </c>
      <c r="F49" s="149"/>
      <c r="G49" s="152"/>
      <c r="I49" s="123"/>
      <c r="XFD49" s="122">
        <f>SUM(A49:XFC49)</f>
        <v>0</v>
      </c>
    </row>
    <row r="50" spans="1:10 16384:16384" s="122" customFormat="1" ht="15.75" x14ac:dyDescent="0.2">
      <c r="A50" s="212"/>
      <c r="B50" s="149"/>
      <c r="C50" s="150">
        <v>0</v>
      </c>
      <c r="D50" s="150">
        <v>0</v>
      </c>
      <c r="E50" s="147">
        <f t="shared" si="4"/>
        <v>0</v>
      </c>
      <c r="F50" s="149"/>
      <c r="G50" s="152"/>
      <c r="I50" s="123"/>
    </row>
    <row r="51" spans="1:10 16384:16384" s="122" customFormat="1" ht="15.75" x14ac:dyDescent="0.2">
      <c r="A51" s="212"/>
      <c r="B51" s="149"/>
      <c r="C51" s="150">
        <v>0</v>
      </c>
      <c r="D51" s="150">
        <v>0</v>
      </c>
      <c r="E51" s="147">
        <f t="shared" si="4"/>
        <v>0</v>
      </c>
      <c r="F51" s="149"/>
      <c r="G51" s="152"/>
      <c r="I51" s="123" t="s">
        <v>12</v>
      </c>
      <c r="J51" s="122" t="s">
        <v>12</v>
      </c>
    </row>
    <row r="52" spans="1:10 16384:16384" s="124" customFormat="1" ht="16.5" thickBot="1" x14ac:dyDescent="0.25">
      <c r="A52" s="137" t="s">
        <v>9</v>
      </c>
      <c r="B52" s="155"/>
      <c r="C52" s="156">
        <f>SUM(C48:C51)</f>
        <v>0</v>
      </c>
      <c r="D52" s="156">
        <f>SUM(D48:D51)</f>
        <v>0</v>
      </c>
      <c r="E52" s="157">
        <f>SUM(E48:E51)</f>
        <v>0</v>
      </c>
      <c r="F52" s="155"/>
      <c r="G52" s="158"/>
      <c r="I52" s="125"/>
    </row>
    <row r="53" spans="1:10 16384:16384" s="128" customFormat="1" ht="23.25" customHeight="1" x14ac:dyDescent="0.2">
      <c r="A53" s="177" t="s">
        <v>0</v>
      </c>
      <c r="B53" s="178"/>
      <c r="C53" s="179">
        <f>SUM(C18,C28,C39,C45,C52)</f>
        <v>0</v>
      </c>
      <c r="D53" s="179">
        <f>SUM(D18,D28,D39,D45,D52)</f>
        <v>0</v>
      </c>
      <c r="E53" s="179">
        <f>SUM(C53:D53)</f>
        <v>0</v>
      </c>
      <c r="F53" s="178"/>
      <c r="G53" s="195"/>
      <c r="I53" s="129"/>
    </row>
    <row r="54" spans="1:10 16384:16384" s="122" customFormat="1" ht="16.5" thickBot="1" x14ac:dyDescent="0.25">
      <c r="A54" s="182"/>
      <c r="B54" s="183"/>
      <c r="C54" s="183"/>
      <c r="D54" s="184"/>
      <c r="E54" s="184"/>
      <c r="F54" s="184"/>
      <c r="G54" s="185"/>
      <c r="I54" s="123"/>
    </row>
    <row r="55" spans="1:10 16384:16384" s="122" customFormat="1" ht="21" thickBot="1" x14ac:dyDescent="0.25">
      <c r="A55" s="182"/>
      <c r="B55" s="201"/>
      <c r="C55" s="276" t="s">
        <v>37</v>
      </c>
      <c r="D55" s="277"/>
      <c r="E55" s="205">
        <v>0</v>
      </c>
      <c r="F55" s="202"/>
      <c r="G55" s="185"/>
      <c r="I55" s="123"/>
    </row>
    <row r="56" spans="1:10 16384:16384" s="122" customFormat="1" ht="21" thickBot="1" x14ac:dyDescent="0.25">
      <c r="A56" s="182"/>
      <c r="B56" s="201"/>
      <c r="C56" s="204"/>
      <c r="D56" s="204"/>
      <c r="E56" s="203"/>
      <c r="F56" s="202"/>
      <c r="G56" s="185"/>
      <c r="I56" s="123"/>
    </row>
    <row r="57" spans="1:10 16384:16384" s="122" customFormat="1" ht="21" thickBot="1" x14ac:dyDescent="0.25">
      <c r="A57" s="182"/>
      <c r="B57" s="201"/>
      <c r="C57" s="206" t="s">
        <v>85</v>
      </c>
      <c r="D57" s="208"/>
      <c r="E57" s="207">
        <f>IF(E53=0,0,D53/E53)</f>
        <v>0</v>
      </c>
      <c r="F57" s="202" t="s">
        <v>83</v>
      </c>
      <c r="G57" s="185"/>
      <c r="I57" s="123"/>
    </row>
    <row r="58" spans="1:10 16384:16384" s="122" customFormat="1" ht="21" thickBot="1" x14ac:dyDescent="0.25">
      <c r="A58" s="186"/>
      <c r="B58" s="187"/>
      <c r="C58" s="206" t="s">
        <v>86</v>
      </c>
      <c r="D58" s="208"/>
      <c r="E58" s="207">
        <f>IF(E53=0,0,'Budget - Activity 4'!$E$52/E46)</f>
        <v>0</v>
      </c>
      <c r="F58" s="188" t="s">
        <v>84</v>
      </c>
      <c r="G58" s="189"/>
      <c r="I58" s="123"/>
    </row>
    <row r="59" spans="1:10 16384:16384" s="122" customFormat="1" ht="18.75" thickBot="1" x14ac:dyDescent="0.3">
      <c r="A59" s="114"/>
      <c r="B59" s="114"/>
      <c r="C59" s="115"/>
      <c r="D59" s="115"/>
      <c r="E59" s="115"/>
      <c r="F59" s="114"/>
      <c r="G59" s="114"/>
      <c r="I59" s="123"/>
    </row>
    <row r="60" spans="1:10 16384:16384" s="130" customFormat="1" ht="31.5" customHeight="1" x14ac:dyDescent="0.2">
      <c r="A60" s="283" t="s">
        <v>50</v>
      </c>
      <c r="B60" s="284"/>
      <c r="C60" s="284"/>
      <c r="D60" s="284"/>
      <c r="E60" s="284"/>
      <c r="F60" s="284"/>
      <c r="G60" s="285"/>
      <c r="I60" s="131"/>
    </row>
    <row r="61" spans="1:10 16384:16384" s="132" customFormat="1" ht="18" x14ac:dyDescent="0.2">
      <c r="A61" s="280" t="s">
        <v>51</v>
      </c>
      <c r="B61" s="281"/>
      <c r="C61" s="281"/>
      <c r="D61" s="281"/>
      <c r="E61" s="281"/>
      <c r="F61" s="281"/>
      <c r="G61" s="282"/>
      <c r="I61" s="133"/>
    </row>
    <row r="62" spans="1:10 16384:16384" s="130" customFormat="1" ht="50.25" customHeight="1" x14ac:dyDescent="0.2">
      <c r="A62" s="265" t="s">
        <v>55</v>
      </c>
      <c r="B62" s="266"/>
      <c r="C62" s="266"/>
      <c r="D62" s="266"/>
      <c r="E62" s="266"/>
      <c r="F62" s="266"/>
      <c r="G62" s="267"/>
      <c r="I62" s="131"/>
    </row>
    <row r="63" spans="1:10 16384:16384" s="132" customFormat="1" ht="18" x14ac:dyDescent="0.2">
      <c r="A63" s="280" t="s">
        <v>63</v>
      </c>
      <c r="B63" s="281"/>
      <c r="C63" s="281"/>
      <c r="D63" s="281"/>
      <c r="E63" s="281"/>
      <c r="F63" s="281"/>
      <c r="G63" s="282"/>
      <c r="I63" s="133"/>
    </row>
    <row r="64" spans="1:10 16384:16384" s="130" customFormat="1" ht="17.25" customHeight="1" x14ac:dyDescent="0.2">
      <c r="A64" s="259" t="s">
        <v>38</v>
      </c>
      <c r="B64" s="260"/>
      <c r="C64" s="260"/>
      <c r="D64" s="260"/>
      <c r="E64" s="260"/>
      <c r="F64" s="260"/>
      <c r="G64" s="261"/>
      <c r="I64" s="131"/>
    </row>
    <row r="65" spans="1:9" s="132" customFormat="1" ht="18" x14ac:dyDescent="0.2">
      <c r="A65" s="280" t="s">
        <v>54</v>
      </c>
      <c r="B65" s="281"/>
      <c r="C65" s="281"/>
      <c r="D65" s="281"/>
      <c r="E65" s="281"/>
      <c r="F65" s="281"/>
      <c r="G65" s="282"/>
      <c r="I65" s="133"/>
    </row>
    <row r="66" spans="1:9" s="130" customFormat="1" ht="31.5" customHeight="1" thickBot="1" x14ac:dyDescent="0.25">
      <c r="A66" s="262" t="s">
        <v>75</v>
      </c>
      <c r="B66" s="263"/>
      <c r="C66" s="263"/>
      <c r="D66" s="263"/>
      <c r="E66" s="263"/>
      <c r="F66" s="263"/>
      <c r="G66" s="264"/>
      <c r="I66" s="131"/>
    </row>
  </sheetData>
  <sheetProtection sheet="1" objects="1" scenarios="1" insertRows="0" deleteRows="0" selectLockedCells="1"/>
  <mergeCells count="12">
    <mergeCell ref="A66:G66"/>
    <mergeCell ref="A1:G1"/>
    <mergeCell ref="B2:G2"/>
    <mergeCell ref="B4:G4"/>
    <mergeCell ref="A46:B46"/>
    <mergeCell ref="C55:D55"/>
    <mergeCell ref="A60:G60"/>
    <mergeCell ref="A61:G61"/>
    <mergeCell ref="A62:G62"/>
    <mergeCell ref="A63:G63"/>
    <mergeCell ref="A64:G64"/>
    <mergeCell ref="A65:G65"/>
  </mergeCells>
  <conditionalFormatting sqref="E57:E58">
    <cfRule type="cellIs" dxfId="7" priority="1" operator="greaterThan">
      <formula>0.25</formula>
    </cfRule>
    <cfRule type="cellIs" dxfId="6" priority="2" operator="equal">
      <formula>0</formula>
    </cfRule>
  </conditionalFormatting>
  <dataValidations disablePrompts="1" count="2">
    <dataValidation allowBlank="1" showInputMessage="1" showErrorMessage="1" promptTitle="Note:" prompt="Any funding that is being paid to a related-party must be declared on the Declaration of Related Party Transactions (RPT) template." sqref="G7"/>
    <dataValidation allowBlank="1" showInputMessage="1" showErrorMessage="1" promptTitle="Note:" prompt="Please enter Location of Expense ONLY IF the expense was incurred outside of Ontario." sqref="F7"/>
  </dataValidations>
  <printOptions horizontalCentered="1"/>
  <pageMargins left="0.25" right="0.25" top="0.75" bottom="0.75" header="0.3" footer="0.3"/>
  <pageSetup scale="57" fitToHeight="0" orientation="landscape" r:id="rId1"/>
  <headerFooter>
    <oddFooter>&amp;L&amp;A&amp;R&amp;P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6"/>
  <sheetViews>
    <sheetView showGridLines="0" zoomScale="90" zoomScaleNormal="90" workbookViewId="0">
      <pane ySplit="7" topLeftCell="A8" activePane="bottomLeft" state="frozen"/>
      <selection activeCell="H52" sqref="H52"/>
      <selection pane="bottomLeft" activeCell="B3" sqref="B3"/>
    </sheetView>
  </sheetViews>
  <sheetFormatPr defaultColWidth="9.140625" defaultRowHeight="12.75" x14ac:dyDescent="0.2"/>
  <cols>
    <col min="1" max="1" width="68.140625" style="116" bestFit="1" customWidth="1"/>
    <col min="2" max="2" width="35" style="116" bestFit="1" customWidth="1"/>
    <col min="3" max="5" width="25.28515625" style="134" customWidth="1"/>
    <col min="6" max="7" width="28.7109375" style="116" customWidth="1"/>
    <col min="8" max="8" width="9.140625" style="116"/>
    <col min="9" max="9" width="1.42578125" style="117" bestFit="1" customWidth="1"/>
    <col min="10" max="10" width="1.42578125" style="116" bestFit="1" customWidth="1"/>
    <col min="11" max="16384" width="9.140625" style="116"/>
  </cols>
  <sheetData>
    <row r="1" spans="1:9" s="4" customFormat="1" ht="32.25" customHeight="1" x14ac:dyDescent="0.3">
      <c r="A1" s="268" t="s">
        <v>100</v>
      </c>
      <c r="B1" s="269"/>
      <c r="C1" s="269"/>
      <c r="D1" s="269"/>
      <c r="E1" s="269"/>
      <c r="F1" s="269"/>
      <c r="G1" s="270"/>
    </row>
    <row r="2" spans="1:9" s="5" customFormat="1" ht="20.25" x14ac:dyDescent="0.3">
      <c r="A2" s="90" t="s">
        <v>56</v>
      </c>
      <c r="B2" s="271" t="str">
        <f>IF('Financing Plan'!B2=0,"",'Financing Plan'!B2)</f>
        <v/>
      </c>
      <c r="C2" s="271"/>
      <c r="D2" s="271"/>
      <c r="E2" s="271"/>
      <c r="F2" s="271"/>
      <c r="G2" s="272"/>
    </row>
    <row r="3" spans="1:9" s="5" customFormat="1" ht="20.25" x14ac:dyDescent="0.3">
      <c r="A3" s="91" t="s">
        <v>39</v>
      </c>
      <c r="B3" s="87"/>
      <c r="C3" s="93"/>
      <c r="D3" s="94"/>
      <c r="E3" s="94"/>
      <c r="F3" s="95"/>
      <c r="G3" s="96"/>
    </row>
    <row r="4" spans="1:9" s="2" customFormat="1" ht="63" customHeight="1" thickBot="1" x14ac:dyDescent="0.25">
      <c r="A4" s="92" t="s">
        <v>35</v>
      </c>
      <c r="B4" s="273" t="s">
        <v>68</v>
      </c>
      <c r="C4" s="274"/>
      <c r="D4" s="274"/>
      <c r="E4" s="274"/>
      <c r="F4" s="274"/>
      <c r="G4" s="275"/>
    </row>
    <row r="5" spans="1:9" ht="13.5" thickBot="1" x14ac:dyDescent="0.25">
      <c r="A5" s="97"/>
      <c r="B5" s="98"/>
      <c r="C5" s="99"/>
      <c r="D5" s="100"/>
      <c r="E5" s="100"/>
      <c r="F5" s="101"/>
      <c r="G5" s="102"/>
    </row>
    <row r="6" spans="1:9" s="118" customFormat="1" ht="20.25" x14ac:dyDescent="0.3">
      <c r="A6" s="103" t="s">
        <v>10</v>
      </c>
      <c r="B6" s="104" t="str">
        <f>IF(B3=0,"",B3)</f>
        <v/>
      </c>
      <c r="C6" s="105"/>
      <c r="D6" s="105"/>
      <c r="E6" s="105"/>
      <c r="F6" s="106"/>
      <c r="G6" s="107"/>
      <c r="I6" s="119"/>
    </row>
    <row r="7" spans="1:9" s="120" customFormat="1" ht="63.75" thickBot="1" x14ac:dyDescent="0.25">
      <c r="A7" s="108" t="s">
        <v>1</v>
      </c>
      <c r="B7" s="109" t="s">
        <v>36</v>
      </c>
      <c r="C7" s="110" t="s">
        <v>11</v>
      </c>
      <c r="D7" s="111" t="s">
        <v>33</v>
      </c>
      <c r="E7" s="111" t="s">
        <v>34</v>
      </c>
      <c r="F7" s="112" t="s">
        <v>52</v>
      </c>
      <c r="G7" s="113" t="s">
        <v>53</v>
      </c>
      <c r="I7" s="121"/>
    </row>
    <row r="8" spans="1:9" s="122" customFormat="1" ht="15.75" x14ac:dyDescent="0.2">
      <c r="A8" s="139"/>
      <c r="B8" s="140"/>
      <c r="C8" s="141"/>
      <c r="D8" s="142"/>
      <c r="E8" s="143"/>
      <c r="F8" s="140"/>
      <c r="G8" s="144"/>
      <c r="I8" s="123"/>
    </row>
    <row r="9" spans="1:9" s="122" customFormat="1" ht="15.75" x14ac:dyDescent="0.2">
      <c r="A9" s="211"/>
      <c r="B9" s="145"/>
      <c r="C9" s="146">
        <v>0</v>
      </c>
      <c r="D9" s="146">
        <v>0</v>
      </c>
      <c r="E9" s="147">
        <f>SUM(C9:D9)</f>
        <v>0</v>
      </c>
      <c r="F9" s="145"/>
      <c r="G9" s="148"/>
      <c r="I9" s="123"/>
    </row>
    <row r="10" spans="1:9" s="122" customFormat="1" ht="15.75" x14ac:dyDescent="0.2">
      <c r="A10" s="212"/>
      <c r="B10" s="149"/>
      <c r="C10" s="150">
        <v>0</v>
      </c>
      <c r="D10" s="150">
        <v>0</v>
      </c>
      <c r="E10" s="147">
        <f t="shared" ref="E10:E17" si="0">SUM(C10:D10)</f>
        <v>0</v>
      </c>
      <c r="F10" s="149"/>
      <c r="G10" s="152"/>
      <c r="I10" s="123"/>
    </row>
    <row r="11" spans="1:9" s="122" customFormat="1" ht="15.75" x14ac:dyDescent="0.2">
      <c r="A11" s="212"/>
      <c r="B11" s="149"/>
      <c r="C11" s="150">
        <v>0</v>
      </c>
      <c r="D11" s="150">
        <v>0</v>
      </c>
      <c r="E11" s="147">
        <f t="shared" si="0"/>
        <v>0</v>
      </c>
      <c r="F11" s="149"/>
      <c r="G11" s="152"/>
      <c r="I11" s="123"/>
    </row>
    <row r="12" spans="1:9" s="122" customFormat="1" ht="15.75" x14ac:dyDescent="0.2">
      <c r="A12" s="212"/>
      <c r="B12" s="149"/>
      <c r="C12" s="150">
        <v>0</v>
      </c>
      <c r="D12" s="150">
        <v>0</v>
      </c>
      <c r="E12" s="147">
        <f t="shared" si="0"/>
        <v>0</v>
      </c>
      <c r="F12" s="149"/>
      <c r="G12" s="152"/>
      <c r="I12" s="123"/>
    </row>
    <row r="13" spans="1:9" s="122" customFormat="1" ht="15.75" x14ac:dyDescent="0.2">
      <c r="A13" s="212"/>
      <c r="B13" s="149"/>
      <c r="C13" s="150">
        <v>0</v>
      </c>
      <c r="D13" s="150">
        <v>0</v>
      </c>
      <c r="E13" s="147">
        <f t="shared" si="0"/>
        <v>0</v>
      </c>
      <c r="F13" s="149"/>
      <c r="G13" s="152"/>
      <c r="I13" s="123"/>
    </row>
    <row r="14" spans="1:9" s="122" customFormat="1" ht="15.75" x14ac:dyDescent="0.2">
      <c r="A14" s="212"/>
      <c r="B14" s="149"/>
      <c r="C14" s="150">
        <v>0</v>
      </c>
      <c r="D14" s="150">
        <v>0</v>
      </c>
      <c r="E14" s="147">
        <f t="shared" si="0"/>
        <v>0</v>
      </c>
      <c r="F14" s="149"/>
      <c r="G14" s="152"/>
      <c r="I14" s="123"/>
    </row>
    <row r="15" spans="1:9" s="122" customFormat="1" ht="15.75" x14ac:dyDescent="0.2">
      <c r="A15" s="212"/>
      <c r="B15" s="149"/>
      <c r="C15" s="150">
        <v>0</v>
      </c>
      <c r="D15" s="150">
        <v>0</v>
      </c>
      <c r="E15" s="147">
        <f t="shared" si="0"/>
        <v>0</v>
      </c>
      <c r="F15" s="149"/>
      <c r="G15" s="152"/>
      <c r="I15" s="123"/>
    </row>
    <row r="16" spans="1:9" s="122" customFormat="1" ht="15.75" x14ac:dyDescent="0.2">
      <c r="A16" s="212"/>
      <c r="B16" s="149"/>
      <c r="C16" s="150">
        <v>0</v>
      </c>
      <c r="D16" s="150">
        <v>0</v>
      </c>
      <c r="E16" s="147">
        <f t="shared" si="0"/>
        <v>0</v>
      </c>
      <c r="F16" s="149"/>
      <c r="G16" s="152"/>
      <c r="I16" s="123"/>
    </row>
    <row r="17" spans="1:9" s="122" customFormat="1" ht="15.75" x14ac:dyDescent="0.2">
      <c r="A17" s="213"/>
      <c r="B17" s="153"/>
      <c r="C17" s="150">
        <v>0</v>
      </c>
      <c r="D17" s="150">
        <v>0</v>
      </c>
      <c r="E17" s="147">
        <f t="shared" si="0"/>
        <v>0</v>
      </c>
      <c r="F17" s="153"/>
      <c r="G17" s="154"/>
      <c r="I17" s="123"/>
    </row>
    <row r="18" spans="1:9" s="124" customFormat="1" ht="16.5" thickBot="1" x14ac:dyDescent="0.25">
      <c r="A18" s="137" t="s">
        <v>9</v>
      </c>
      <c r="B18" s="155"/>
      <c r="C18" s="156">
        <f>SUM(C9:C17)</f>
        <v>0</v>
      </c>
      <c r="D18" s="156">
        <f>SUM(D9:D17)</f>
        <v>0</v>
      </c>
      <c r="E18" s="157">
        <f>SUM(E9:E17)</f>
        <v>0</v>
      </c>
      <c r="F18" s="155"/>
      <c r="G18" s="158"/>
      <c r="I18" s="125"/>
    </row>
    <row r="19" spans="1:9" s="122" customFormat="1" ht="15.75" x14ac:dyDescent="0.2">
      <c r="A19" s="159"/>
      <c r="B19" s="160"/>
      <c r="C19" s="161"/>
      <c r="D19" s="161"/>
      <c r="E19" s="162"/>
      <c r="F19" s="160"/>
      <c r="G19" s="190"/>
      <c r="I19" s="123"/>
    </row>
    <row r="20" spans="1:9" s="122" customFormat="1" ht="15.75" x14ac:dyDescent="0.2">
      <c r="A20" s="211"/>
      <c r="B20" s="145"/>
      <c r="C20" s="146">
        <v>0</v>
      </c>
      <c r="D20" s="146">
        <v>0</v>
      </c>
      <c r="E20" s="147">
        <f>SUM(C20:D20)</f>
        <v>0</v>
      </c>
      <c r="F20" s="145"/>
      <c r="G20" s="148"/>
      <c r="I20" s="123"/>
    </row>
    <row r="21" spans="1:9" s="122" customFormat="1" ht="15.75" x14ac:dyDescent="0.2">
      <c r="A21" s="212"/>
      <c r="B21" s="149"/>
      <c r="C21" s="150">
        <v>0</v>
      </c>
      <c r="D21" s="150">
        <v>0</v>
      </c>
      <c r="E21" s="147">
        <f t="shared" ref="E21:E27" si="1">SUM(C21:D21)</f>
        <v>0</v>
      </c>
      <c r="F21" s="149"/>
      <c r="G21" s="152"/>
      <c r="I21" s="123"/>
    </row>
    <row r="22" spans="1:9" s="122" customFormat="1" ht="15.75" x14ac:dyDescent="0.2">
      <c r="A22" s="212"/>
      <c r="B22" s="149"/>
      <c r="C22" s="150">
        <v>0</v>
      </c>
      <c r="D22" s="150">
        <v>0</v>
      </c>
      <c r="E22" s="147">
        <f t="shared" si="1"/>
        <v>0</v>
      </c>
      <c r="F22" s="149"/>
      <c r="G22" s="152"/>
      <c r="I22" s="123"/>
    </row>
    <row r="23" spans="1:9" s="122" customFormat="1" ht="15.75" x14ac:dyDescent="0.2">
      <c r="A23" s="212"/>
      <c r="B23" s="149"/>
      <c r="C23" s="150">
        <v>0</v>
      </c>
      <c r="D23" s="150">
        <v>0</v>
      </c>
      <c r="E23" s="147">
        <f t="shared" si="1"/>
        <v>0</v>
      </c>
      <c r="F23" s="149"/>
      <c r="G23" s="152"/>
      <c r="I23" s="123"/>
    </row>
    <row r="24" spans="1:9" s="122" customFormat="1" ht="15.75" x14ac:dyDescent="0.2">
      <c r="A24" s="212"/>
      <c r="B24" s="149"/>
      <c r="C24" s="150">
        <v>0</v>
      </c>
      <c r="D24" s="150">
        <v>0</v>
      </c>
      <c r="E24" s="147">
        <f t="shared" si="1"/>
        <v>0</v>
      </c>
      <c r="F24" s="149"/>
      <c r="G24" s="152"/>
      <c r="I24" s="123"/>
    </row>
    <row r="25" spans="1:9" s="122" customFormat="1" ht="15.75" x14ac:dyDescent="0.2">
      <c r="A25" s="212"/>
      <c r="B25" s="149"/>
      <c r="C25" s="150">
        <v>0</v>
      </c>
      <c r="D25" s="150">
        <v>0</v>
      </c>
      <c r="E25" s="147">
        <f t="shared" si="1"/>
        <v>0</v>
      </c>
      <c r="F25" s="149"/>
      <c r="G25" s="152"/>
      <c r="I25" s="123"/>
    </row>
    <row r="26" spans="1:9" s="122" customFormat="1" ht="15.75" x14ac:dyDescent="0.2">
      <c r="A26" s="212"/>
      <c r="B26" s="149"/>
      <c r="C26" s="150">
        <v>0</v>
      </c>
      <c r="D26" s="150">
        <v>0</v>
      </c>
      <c r="E26" s="147">
        <f t="shared" si="1"/>
        <v>0</v>
      </c>
      <c r="F26" s="149"/>
      <c r="G26" s="152"/>
      <c r="I26" s="123"/>
    </row>
    <row r="27" spans="1:9" s="122" customFormat="1" ht="15.75" x14ac:dyDescent="0.2">
      <c r="A27" s="212"/>
      <c r="B27" s="149"/>
      <c r="C27" s="150">
        <v>0</v>
      </c>
      <c r="D27" s="150">
        <v>0</v>
      </c>
      <c r="E27" s="147">
        <f t="shared" si="1"/>
        <v>0</v>
      </c>
      <c r="F27" s="149"/>
      <c r="G27" s="152"/>
      <c r="I27" s="123"/>
    </row>
    <row r="28" spans="1:9" s="124" customFormat="1" ht="16.5" thickBot="1" x14ac:dyDescent="0.25">
      <c r="A28" s="137" t="s">
        <v>9</v>
      </c>
      <c r="B28" s="155"/>
      <c r="C28" s="156">
        <f>SUM(C20:C27)</f>
        <v>0</v>
      </c>
      <c r="D28" s="156">
        <f>SUM(D20:D27)</f>
        <v>0</v>
      </c>
      <c r="E28" s="157">
        <f>SUM(E20:E27)</f>
        <v>0</v>
      </c>
      <c r="F28" s="155"/>
      <c r="G28" s="158"/>
      <c r="I28" s="125"/>
    </row>
    <row r="29" spans="1:9" s="122" customFormat="1" ht="15.75" x14ac:dyDescent="0.2">
      <c r="A29" s="159"/>
      <c r="B29" s="160"/>
      <c r="C29" s="161"/>
      <c r="D29" s="161"/>
      <c r="E29" s="162"/>
      <c r="F29" s="160"/>
      <c r="G29" s="191"/>
      <c r="I29" s="123"/>
    </row>
    <row r="30" spans="1:9" s="122" customFormat="1" ht="15.75" x14ac:dyDescent="0.2">
      <c r="A30" s="211"/>
      <c r="B30" s="145"/>
      <c r="C30" s="146">
        <v>0</v>
      </c>
      <c r="D30" s="146">
        <v>0</v>
      </c>
      <c r="E30" s="147">
        <f>SUM(C30:D30)</f>
        <v>0</v>
      </c>
      <c r="F30" s="145"/>
      <c r="G30" s="148"/>
      <c r="I30" s="123"/>
    </row>
    <row r="31" spans="1:9" s="122" customFormat="1" ht="15.75" x14ac:dyDescent="0.2">
      <c r="A31" s="212"/>
      <c r="B31" s="149"/>
      <c r="C31" s="150">
        <v>0</v>
      </c>
      <c r="D31" s="150">
        <v>0</v>
      </c>
      <c r="E31" s="147">
        <f t="shared" ref="E31:E38" si="2">SUM(C31:D31)</f>
        <v>0</v>
      </c>
      <c r="F31" s="149"/>
      <c r="G31" s="152"/>
      <c r="I31" s="123"/>
    </row>
    <row r="32" spans="1:9" s="122" customFormat="1" ht="15.75" x14ac:dyDescent="0.2">
      <c r="A32" s="212"/>
      <c r="B32" s="149"/>
      <c r="C32" s="150">
        <v>0</v>
      </c>
      <c r="D32" s="150">
        <v>0</v>
      </c>
      <c r="E32" s="147">
        <f t="shared" si="2"/>
        <v>0</v>
      </c>
      <c r="F32" s="149"/>
      <c r="G32" s="152"/>
      <c r="I32" s="123"/>
    </row>
    <row r="33" spans="1:9" s="122" customFormat="1" ht="15.75" x14ac:dyDescent="0.2">
      <c r="A33" s="212"/>
      <c r="B33" s="149"/>
      <c r="C33" s="150">
        <v>0</v>
      </c>
      <c r="D33" s="150">
        <v>0</v>
      </c>
      <c r="E33" s="147">
        <f t="shared" si="2"/>
        <v>0</v>
      </c>
      <c r="F33" s="149"/>
      <c r="G33" s="152"/>
      <c r="I33" s="123"/>
    </row>
    <row r="34" spans="1:9" s="122" customFormat="1" ht="15.75" x14ac:dyDescent="0.2">
      <c r="A34" s="212"/>
      <c r="B34" s="149"/>
      <c r="C34" s="150">
        <v>0</v>
      </c>
      <c r="D34" s="150">
        <v>0</v>
      </c>
      <c r="E34" s="147">
        <f t="shared" si="2"/>
        <v>0</v>
      </c>
      <c r="F34" s="149"/>
      <c r="G34" s="152"/>
      <c r="I34" s="123"/>
    </row>
    <row r="35" spans="1:9" s="122" customFormat="1" ht="15.75" x14ac:dyDescent="0.2">
      <c r="A35" s="212"/>
      <c r="B35" s="149"/>
      <c r="C35" s="150">
        <v>0</v>
      </c>
      <c r="D35" s="150">
        <v>0</v>
      </c>
      <c r="E35" s="147">
        <f t="shared" si="2"/>
        <v>0</v>
      </c>
      <c r="F35" s="149"/>
      <c r="G35" s="152"/>
      <c r="I35" s="123"/>
    </row>
    <row r="36" spans="1:9" s="122" customFormat="1" ht="15.75" x14ac:dyDescent="0.2">
      <c r="A36" s="212"/>
      <c r="B36" s="149"/>
      <c r="C36" s="150">
        <v>0</v>
      </c>
      <c r="D36" s="150">
        <v>0</v>
      </c>
      <c r="E36" s="147">
        <f t="shared" si="2"/>
        <v>0</v>
      </c>
      <c r="F36" s="149"/>
      <c r="G36" s="152"/>
      <c r="I36" s="123"/>
    </row>
    <row r="37" spans="1:9" s="122" customFormat="1" ht="15.75" x14ac:dyDescent="0.2">
      <c r="A37" s="212"/>
      <c r="B37" s="149"/>
      <c r="C37" s="150">
        <v>0</v>
      </c>
      <c r="D37" s="150">
        <v>0</v>
      </c>
      <c r="E37" s="147">
        <f t="shared" si="2"/>
        <v>0</v>
      </c>
      <c r="F37" s="149"/>
      <c r="G37" s="152"/>
      <c r="I37" s="123"/>
    </row>
    <row r="38" spans="1:9" s="122" customFormat="1" ht="15.75" x14ac:dyDescent="0.2">
      <c r="A38" s="212"/>
      <c r="B38" s="149"/>
      <c r="C38" s="150">
        <v>0</v>
      </c>
      <c r="D38" s="150">
        <v>0</v>
      </c>
      <c r="E38" s="147">
        <f t="shared" si="2"/>
        <v>0</v>
      </c>
      <c r="F38" s="149"/>
      <c r="G38" s="152"/>
      <c r="I38" s="123"/>
    </row>
    <row r="39" spans="1:9" s="124" customFormat="1" ht="16.5" thickBot="1" x14ac:dyDescent="0.25">
      <c r="A39" s="137" t="s">
        <v>9</v>
      </c>
      <c r="B39" s="155"/>
      <c r="C39" s="156">
        <f>SUM(C30:C38)</f>
        <v>0</v>
      </c>
      <c r="D39" s="156">
        <f>SUM(D30:D38)</f>
        <v>0</v>
      </c>
      <c r="E39" s="157">
        <f>SUM(E30:E38)</f>
        <v>0</v>
      </c>
      <c r="F39" s="155"/>
      <c r="G39" s="158"/>
      <c r="I39" s="125"/>
    </row>
    <row r="40" spans="1:9" s="122" customFormat="1" ht="15.75" x14ac:dyDescent="0.2">
      <c r="A40" s="159"/>
      <c r="B40" s="160"/>
      <c r="C40" s="161"/>
      <c r="D40" s="161"/>
      <c r="E40" s="162"/>
      <c r="F40" s="160"/>
      <c r="G40" s="191"/>
      <c r="I40" s="123"/>
    </row>
    <row r="41" spans="1:9" s="122" customFormat="1" ht="15.75" x14ac:dyDescent="0.2">
      <c r="A41" s="211"/>
      <c r="B41" s="145"/>
      <c r="C41" s="146">
        <v>0</v>
      </c>
      <c r="D41" s="146">
        <v>0</v>
      </c>
      <c r="E41" s="147">
        <f>SUM(C41:D41)</f>
        <v>0</v>
      </c>
      <c r="F41" s="145"/>
      <c r="G41" s="148"/>
      <c r="I41" s="123"/>
    </row>
    <row r="42" spans="1:9" s="122" customFormat="1" ht="15.75" x14ac:dyDescent="0.2">
      <c r="A42" s="212"/>
      <c r="B42" s="149"/>
      <c r="C42" s="150">
        <v>0</v>
      </c>
      <c r="D42" s="150">
        <v>0</v>
      </c>
      <c r="E42" s="147">
        <f t="shared" ref="E42:E44" si="3">SUM(C42:D42)</f>
        <v>0</v>
      </c>
      <c r="F42" s="149"/>
      <c r="G42" s="152"/>
      <c r="I42" s="123"/>
    </row>
    <row r="43" spans="1:9" s="122" customFormat="1" ht="15.75" x14ac:dyDescent="0.2">
      <c r="A43" s="212"/>
      <c r="B43" s="149"/>
      <c r="C43" s="150">
        <v>0</v>
      </c>
      <c r="D43" s="150">
        <v>0</v>
      </c>
      <c r="E43" s="147">
        <f t="shared" si="3"/>
        <v>0</v>
      </c>
      <c r="F43" s="149"/>
      <c r="G43" s="152"/>
      <c r="I43" s="123"/>
    </row>
    <row r="44" spans="1:9" s="122" customFormat="1" ht="15.75" x14ac:dyDescent="0.2">
      <c r="A44" s="212"/>
      <c r="B44" s="149"/>
      <c r="C44" s="150">
        <v>0</v>
      </c>
      <c r="D44" s="150">
        <v>0</v>
      </c>
      <c r="E44" s="147">
        <f t="shared" si="3"/>
        <v>0</v>
      </c>
      <c r="F44" s="149"/>
      <c r="G44" s="152"/>
      <c r="I44" s="123"/>
    </row>
    <row r="45" spans="1:9" s="124" customFormat="1" ht="16.5" thickBot="1" x14ac:dyDescent="0.25">
      <c r="A45" s="138" t="s">
        <v>9</v>
      </c>
      <c r="B45" s="168"/>
      <c r="C45" s="169">
        <f>SUM(C41:C44)</f>
        <v>0</v>
      </c>
      <c r="D45" s="169">
        <f>SUM(D41:D44)</f>
        <v>0</v>
      </c>
      <c r="E45" s="170">
        <f>SUM(E41:E44)</f>
        <v>0</v>
      </c>
      <c r="F45" s="168"/>
      <c r="G45" s="192"/>
      <c r="I45" s="125"/>
    </row>
    <row r="46" spans="1:9" s="126" customFormat="1" ht="26.25" customHeight="1" thickBot="1" x14ac:dyDescent="0.25">
      <c r="A46" s="278" t="s">
        <v>61</v>
      </c>
      <c r="B46" s="279"/>
      <c r="C46" s="171">
        <f>SUM(C18,C28,C39,C45)</f>
        <v>0</v>
      </c>
      <c r="D46" s="171">
        <f>SUM(D18,D28,D39,D45)</f>
        <v>0</v>
      </c>
      <c r="E46" s="171">
        <f>SUM(C46:D46)</f>
        <v>0</v>
      </c>
      <c r="F46" s="193"/>
      <c r="G46" s="194"/>
      <c r="I46" s="127"/>
    </row>
    <row r="47" spans="1:9" s="122" customFormat="1" ht="15.75" x14ac:dyDescent="0.2">
      <c r="A47" s="174" t="s">
        <v>62</v>
      </c>
      <c r="B47" s="163"/>
      <c r="C47" s="175"/>
      <c r="D47" s="175"/>
      <c r="E47" s="176"/>
      <c r="F47" s="163"/>
      <c r="G47" s="167"/>
      <c r="I47" s="123"/>
    </row>
    <row r="48" spans="1:9" s="122" customFormat="1" ht="15.75" x14ac:dyDescent="0.2">
      <c r="A48" s="211"/>
      <c r="B48" s="145"/>
      <c r="C48" s="146">
        <v>0</v>
      </c>
      <c r="D48" s="146">
        <v>0</v>
      </c>
      <c r="E48" s="147">
        <f>SUM(C48:D48)</f>
        <v>0</v>
      </c>
      <c r="F48" s="145"/>
      <c r="G48" s="148"/>
      <c r="I48" s="123"/>
    </row>
    <row r="49" spans="1:10" s="122" customFormat="1" ht="15.75" x14ac:dyDescent="0.2">
      <c r="A49" s="212"/>
      <c r="B49" s="149"/>
      <c r="C49" s="150">
        <v>0</v>
      </c>
      <c r="D49" s="150">
        <v>0</v>
      </c>
      <c r="E49" s="147">
        <f t="shared" ref="E49:E51" si="4">SUM(C49:D49)</f>
        <v>0</v>
      </c>
      <c r="F49" s="149"/>
      <c r="G49" s="152"/>
      <c r="I49" s="123"/>
    </row>
    <row r="50" spans="1:10" s="122" customFormat="1" ht="15.75" x14ac:dyDescent="0.2">
      <c r="A50" s="212"/>
      <c r="B50" s="149"/>
      <c r="C50" s="150">
        <v>0</v>
      </c>
      <c r="D50" s="150">
        <v>0</v>
      </c>
      <c r="E50" s="147">
        <f t="shared" si="4"/>
        <v>0</v>
      </c>
      <c r="F50" s="149"/>
      <c r="G50" s="152"/>
      <c r="I50" s="123"/>
    </row>
    <row r="51" spans="1:10" s="122" customFormat="1" ht="15.75" x14ac:dyDescent="0.2">
      <c r="A51" s="212"/>
      <c r="B51" s="149"/>
      <c r="C51" s="150">
        <v>0</v>
      </c>
      <c r="D51" s="150">
        <v>0</v>
      </c>
      <c r="E51" s="147">
        <f t="shared" si="4"/>
        <v>0</v>
      </c>
      <c r="F51" s="149"/>
      <c r="G51" s="152"/>
      <c r="I51" s="123" t="s">
        <v>12</v>
      </c>
      <c r="J51" s="122" t="s">
        <v>12</v>
      </c>
    </row>
    <row r="52" spans="1:10" s="124" customFormat="1" ht="16.5" thickBot="1" x14ac:dyDescent="0.25">
      <c r="A52" s="137" t="s">
        <v>9</v>
      </c>
      <c r="B52" s="155"/>
      <c r="C52" s="156">
        <f>SUM(C48:C51)</f>
        <v>0</v>
      </c>
      <c r="D52" s="156">
        <f>SUM(D48:D51)</f>
        <v>0</v>
      </c>
      <c r="E52" s="157">
        <f>SUM(E48:E51)</f>
        <v>0</v>
      </c>
      <c r="F52" s="155"/>
      <c r="G52" s="158"/>
      <c r="I52" s="125"/>
    </row>
    <row r="53" spans="1:10" s="128" customFormat="1" ht="23.25" customHeight="1" x14ac:dyDescent="0.2">
      <c r="A53" s="177" t="s">
        <v>0</v>
      </c>
      <c r="B53" s="178"/>
      <c r="C53" s="179">
        <f>SUM(C18,C28,C39,C45,C52)</f>
        <v>0</v>
      </c>
      <c r="D53" s="179">
        <f>SUM(D18,D28,D39,D45,D52)</f>
        <v>0</v>
      </c>
      <c r="E53" s="179">
        <f>SUM(C53:D53)</f>
        <v>0</v>
      </c>
      <c r="F53" s="178"/>
      <c r="G53" s="195"/>
      <c r="I53" s="129"/>
    </row>
    <row r="54" spans="1:10" s="122" customFormat="1" ht="16.5" thickBot="1" x14ac:dyDescent="0.25">
      <c r="A54" s="182"/>
      <c r="B54" s="183"/>
      <c r="C54" s="183"/>
      <c r="D54" s="184"/>
      <c r="E54" s="184"/>
      <c r="F54" s="184"/>
      <c r="G54" s="185"/>
      <c r="I54" s="123"/>
    </row>
    <row r="55" spans="1:10" s="122" customFormat="1" ht="21" thickBot="1" x14ac:dyDescent="0.25">
      <c r="A55" s="182"/>
      <c r="B55" s="201"/>
      <c r="C55" s="276" t="s">
        <v>37</v>
      </c>
      <c r="D55" s="277"/>
      <c r="E55" s="205">
        <v>0</v>
      </c>
      <c r="F55" s="202"/>
      <c r="G55" s="185"/>
      <c r="I55" s="123"/>
    </row>
    <row r="56" spans="1:10" s="122" customFormat="1" ht="21" thickBot="1" x14ac:dyDescent="0.25">
      <c r="A56" s="182"/>
      <c r="B56" s="201"/>
      <c r="C56" s="204"/>
      <c r="D56" s="204"/>
      <c r="E56" s="203"/>
      <c r="F56" s="202"/>
      <c r="G56" s="185"/>
      <c r="I56" s="123"/>
    </row>
    <row r="57" spans="1:10" s="122" customFormat="1" ht="21" thickBot="1" x14ac:dyDescent="0.25">
      <c r="A57" s="182"/>
      <c r="B57" s="201"/>
      <c r="C57" s="206" t="s">
        <v>85</v>
      </c>
      <c r="D57" s="208"/>
      <c r="E57" s="207">
        <f>IF(E53=0,0,D53/E53)</f>
        <v>0</v>
      </c>
      <c r="F57" s="202" t="s">
        <v>83</v>
      </c>
      <c r="G57" s="185"/>
      <c r="I57" s="123"/>
    </row>
    <row r="58" spans="1:10" s="122" customFormat="1" ht="21" thickBot="1" x14ac:dyDescent="0.25">
      <c r="A58" s="186"/>
      <c r="B58" s="187"/>
      <c r="C58" s="206" t="s">
        <v>86</v>
      </c>
      <c r="D58" s="208"/>
      <c r="E58" s="207">
        <f>IF(E53=0,0,'Budget - Activity 5'!$E$52/E46)</f>
        <v>0</v>
      </c>
      <c r="F58" s="188" t="s">
        <v>84</v>
      </c>
      <c r="G58" s="189"/>
      <c r="I58" s="123"/>
    </row>
    <row r="59" spans="1:10" s="122" customFormat="1" ht="18.75" thickBot="1" x14ac:dyDescent="0.3">
      <c r="A59" s="114"/>
      <c r="B59" s="114"/>
      <c r="C59" s="115"/>
      <c r="D59" s="115"/>
      <c r="E59" s="115"/>
      <c r="F59" s="114"/>
      <c r="G59" s="114"/>
      <c r="I59" s="123"/>
    </row>
    <row r="60" spans="1:10" s="130" customFormat="1" ht="31.5" customHeight="1" x14ac:dyDescent="0.2">
      <c r="A60" s="283" t="s">
        <v>50</v>
      </c>
      <c r="B60" s="284"/>
      <c r="C60" s="284"/>
      <c r="D60" s="284"/>
      <c r="E60" s="284"/>
      <c r="F60" s="284"/>
      <c r="G60" s="285"/>
      <c r="I60" s="131"/>
    </row>
    <row r="61" spans="1:10" s="132" customFormat="1" ht="18" x14ac:dyDescent="0.2">
      <c r="A61" s="280" t="s">
        <v>51</v>
      </c>
      <c r="B61" s="281"/>
      <c r="C61" s="281"/>
      <c r="D61" s="281"/>
      <c r="E61" s="281"/>
      <c r="F61" s="281"/>
      <c r="G61" s="282"/>
      <c r="I61" s="133"/>
    </row>
    <row r="62" spans="1:10" s="130" customFormat="1" ht="50.25" customHeight="1" x14ac:dyDescent="0.2">
      <c r="A62" s="265" t="s">
        <v>55</v>
      </c>
      <c r="B62" s="266"/>
      <c r="C62" s="266"/>
      <c r="D62" s="266"/>
      <c r="E62" s="266"/>
      <c r="F62" s="266"/>
      <c r="G62" s="267"/>
      <c r="I62" s="131"/>
    </row>
    <row r="63" spans="1:10" s="132" customFormat="1" ht="18" x14ac:dyDescent="0.2">
      <c r="A63" s="280" t="s">
        <v>63</v>
      </c>
      <c r="B63" s="281"/>
      <c r="C63" s="281"/>
      <c r="D63" s="281"/>
      <c r="E63" s="281"/>
      <c r="F63" s="281"/>
      <c r="G63" s="282"/>
      <c r="I63" s="133"/>
    </row>
    <row r="64" spans="1:10" s="130" customFormat="1" ht="17.25" customHeight="1" x14ac:dyDescent="0.2">
      <c r="A64" s="259" t="s">
        <v>38</v>
      </c>
      <c r="B64" s="260"/>
      <c r="C64" s="260"/>
      <c r="D64" s="260"/>
      <c r="E64" s="260"/>
      <c r="F64" s="260"/>
      <c r="G64" s="261"/>
      <c r="I64" s="131"/>
    </row>
    <row r="65" spans="1:9" s="132" customFormat="1" ht="18" x14ac:dyDescent="0.2">
      <c r="A65" s="280" t="s">
        <v>54</v>
      </c>
      <c r="B65" s="281"/>
      <c r="C65" s="281"/>
      <c r="D65" s="281"/>
      <c r="E65" s="281"/>
      <c r="F65" s="281"/>
      <c r="G65" s="282"/>
      <c r="I65" s="133"/>
    </row>
    <row r="66" spans="1:9" s="130" customFormat="1" ht="31.5" customHeight="1" thickBot="1" x14ac:dyDescent="0.25">
      <c r="A66" s="262" t="s">
        <v>75</v>
      </c>
      <c r="B66" s="263"/>
      <c r="C66" s="263"/>
      <c r="D66" s="263"/>
      <c r="E66" s="263"/>
      <c r="F66" s="263"/>
      <c r="G66" s="264"/>
      <c r="I66" s="131"/>
    </row>
  </sheetData>
  <sheetProtection sheet="1" objects="1" scenarios="1" insertRows="0" deleteRows="0" selectLockedCells="1"/>
  <mergeCells count="12">
    <mergeCell ref="A66:G66"/>
    <mergeCell ref="A1:G1"/>
    <mergeCell ref="B2:G2"/>
    <mergeCell ref="B4:G4"/>
    <mergeCell ref="A46:B46"/>
    <mergeCell ref="C55:D55"/>
    <mergeCell ref="A60:G60"/>
    <mergeCell ref="A61:G61"/>
    <mergeCell ref="A62:G62"/>
    <mergeCell ref="A63:G63"/>
    <mergeCell ref="A64:G64"/>
    <mergeCell ref="A65:G65"/>
  </mergeCells>
  <conditionalFormatting sqref="E57:E58">
    <cfRule type="cellIs" dxfId="5" priority="1" operator="greaterThan">
      <formula>0.25</formula>
    </cfRule>
    <cfRule type="cellIs" dxfId="4" priority="2" operator="equal">
      <formula>0</formula>
    </cfRule>
  </conditionalFormatting>
  <dataValidations count="2">
    <dataValidation allowBlank="1" showInputMessage="1" showErrorMessage="1" promptTitle="Note:" prompt="Please enter Location of Expense ONLY IF the expense was incurred outside of Ontario." sqref="F7"/>
    <dataValidation allowBlank="1" showInputMessage="1" showErrorMessage="1" promptTitle="Note:" prompt="Any funding that is being paid to a related-party must be declared on the Declaration of Related Party Transactions (RPT) template." sqref="G7"/>
  </dataValidations>
  <printOptions horizontalCentered="1"/>
  <pageMargins left="0.25" right="0.25" top="0.75" bottom="0.75" header="0.3" footer="0.3"/>
  <pageSetup scale="57" fitToHeight="0" orientation="landscape" r:id="rId1"/>
  <headerFooter>
    <oddFooter>&amp;L&amp;A&amp;R&amp;P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6"/>
  <sheetViews>
    <sheetView showGridLines="0" zoomScale="90" zoomScaleNormal="90" workbookViewId="0">
      <pane ySplit="7" topLeftCell="A8" activePane="bottomLeft" state="frozen"/>
      <selection activeCell="H52" sqref="H52"/>
      <selection pane="bottomLeft" activeCell="B3" sqref="B3"/>
    </sheetView>
  </sheetViews>
  <sheetFormatPr defaultColWidth="9.140625" defaultRowHeight="12.75" x14ac:dyDescent="0.2"/>
  <cols>
    <col min="1" max="1" width="68.140625" style="116" bestFit="1" customWidth="1"/>
    <col min="2" max="2" width="35" style="116" bestFit="1" customWidth="1"/>
    <col min="3" max="5" width="25.28515625" style="134" customWidth="1"/>
    <col min="6" max="7" width="28.7109375" style="116" customWidth="1"/>
    <col min="8" max="8" width="9.140625" style="116"/>
    <col min="9" max="9" width="1.42578125" style="117" bestFit="1" customWidth="1"/>
    <col min="10" max="10" width="1.42578125" style="116" bestFit="1" customWidth="1"/>
    <col min="11" max="16384" width="9.140625" style="116"/>
  </cols>
  <sheetData>
    <row r="1" spans="1:9" s="4" customFormat="1" ht="32.25" customHeight="1" x14ac:dyDescent="0.3">
      <c r="A1" s="268" t="s">
        <v>101</v>
      </c>
      <c r="B1" s="269"/>
      <c r="C1" s="269"/>
      <c r="D1" s="269"/>
      <c r="E1" s="269"/>
      <c r="F1" s="269"/>
      <c r="G1" s="270"/>
    </row>
    <row r="2" spans="1:9" s="5" customFormat="1" ht="20.25" x14ac:dyDescent="0.3">
      <c r="A2" s="90" t="s">
        <v>56</v>
      </c>
      <c r="B2" s="271" t="str">
        <f>IF('Financing Plan'!B2=0,"",'Financing Plan'!B2)</f>
        <v/>
      </c>
      <c r="C2" s="271"/>
      <c r="D2" s="271"/>
      <c r="E2" s="271"/>
      <c r="F2" s="271"/>
      <c r="G2" s="272"/>
    </row>
    <row r="3" spans="1:9" s="5" customFormat="1" ht="20.25" x14ac:dyDescent="0.3">
      <c r="A3" s="91" t="s">
        <v>39</v>
      </c>
      <c r="B3" s="87"/>
      <c r="C3" s="93"/>
      <c r="D3" s="94"/>
      <c r="E3" s="94"/>
      <c r="F3" s="95"/>
      <c r="G3" s="96"/>
    </row>
    <row r="4" spans="1:9" s="2" customFormat="1" ht="63" customHeight="1" thickBot="1" x14ac:dyDescent="0.25">
      <c r="A4" s="92" t="s">
        <v>35</v>
      </c>
      <c r="B4" s="273" t="s">
        <v>68</v>
      </c>
      <c r="C4" s="274"/>
      <c r="D4" s="274"/>
      <c r="E4" s="274"/>
      <c r="F4" s="274"/>
      <c r="G4" s="275"/>
    </row>
    <row r="5" spans="1:9" ht="13.5" thickBot="1" x14ac:dyDescent="0.25">
      <c r="A5" s="97"/>
      <c r="B5" s="98"/>
      <c r="C5" s="99"/>
      <c r="D5" s="100"/>
      <c r="E5" s="100"/>
      <c r="F5" s="101"/>
      <c r="G5" s="102"/>
    </row>
    <row r="6" spans="1:9" s="118" customFormat="1" ht="20.25" x14ac:dyDescent="0.3">
      <c r="A6" s="103" t="s">
        <v>10</v>
      </c>
      <c r="B6" s="104" t="str">
        <f>IF(B3=0,"",B3)</f>
        <v/>
      </c>
      <c r="C6" s="105"/>
      <c r="D6" s="105"/>
      <c r="E6" s="105"/>
      <c r="F6" s="106"/>
      <c r="G6" s="107"/>
      <c r="I6" s="119"/>
    </row>
    <row r="7" spans="1:9" s="120" customFormat="1" ht="63.75" thickBot="1" x14ac:dyDescent="0.25">
      <c r="A7" s="108" t="s">
        <v>1</v>
      </c>
      <c r="B7" s="109" t="s">
        <v>36</v>
      </c>
      <c r="C7" s="110" t="s">
        <v>11</v>
      </c>
      <c r="D7" s="111" t="s">
        <v>33</v>
      </c>
      <c r="E7" s="111" t="s">
        <v>34</v>
      </c>
      <c r="F7" s="112" t="s">
        <v>52</v>
      </c>
      <c r="G7" s="113" t="s">
        <v>53</v>
      </c>
      <c r="I7" s="121"/>
    </row>
    <row r="8" spans="1:9" s="122" customFormat="1" ht="15.75" x14ac:dyDescent="0.2">
      <c r="A8" s="139"/>
      <c r="B8" s="140"/>
      <c r="C8" s="141"/>
      <c r="D8" s="142"/>
      <c r="E8" s="143"/>
      <c r="F8" s="140"/>
      <c r="G8" s="144"/>
      <c r="I8" s="123"/>
    </row>
    <row r="9" spans="1:9" s="122" customFormat="1" ht="15.75" x14ac:dyDescent="0.2">
      <c r="A9" s="211"/>
      <c r="B9" s="145"/>
      <c r="C9" s="146">
        <v>0</v>
      </c>
      <c r="D9" s="146">
        <v>0</v>
      </c>
      <c r="E9" s="147">
        <f>SUM(C9:D9)</f>
        <v>0</v>
      </c>
      <c r="F9" s="145"/>
      <c r="G9" s="148"/>
      <c r="I9" s="123"/>
    </row>
    <row r="10" spans="1:9" s="122" customFormat="1" ht="15.75" x14ac:dyDescent="0.2">
      <c r="A10" s="212"/>
      <c r="B10" s="149"/>
      <c r="C10" s="150">
        <v>0</v>
      </c>
      <c r="D10" s="150">
        <v>0</v>
      </c>
      <c r="E10" s="147">
        <f t="shared" ref="E10:E17" si="0">SUM(C10:D10)</f>
        <v>0</v>
      </c>
      <c r="F10" s="149"/>
      <c r="G10" s="152"/>
      <c r="I10" s="123"/>
    </row>
    <row r="11" spans="1:9" s="122" customFormat="1" ht="15.75" x14ac:dyDescent="0.2">
      <c r="A11" s="212"/>
      <c r="B11" s="149"/>
      <c r="C11" s="150">
        <v>0</v>
      </c>
      <c r="D11" s="150">
        <v>0</v>
      </c>
      <c r="E11" s="147">
        <f t="shared" si="0"/>
        <v>0</v>
      </c>
      <c r="F11" s="149"/>
      <c r="G11" s="152"/>
      <c r="I11" s="123"/>
    </row>
    <row r="12" spans="1:9" s="122" customFormat="1" ht="15.75" x14ac:dyDescent="0.2">
      <c r="A12" s="212"/>
      <c r="B12" s="149"/>
      <c r="C12" s="150">
        <v>0</v>
      </c>
      <c r="D12" s="150">
        <v>0</v>
      </c>
      <c r="E12" s="147">
        <f t="shared" si="0"/>
        <v>0</v>
      </c>
      <c r="F12" s="149"/>
      <c r="G12" s="152"/>
      <c r="I12" s="123"/>
    </row>
    <row r="13" spans="1:9" s="122" customFormat="1" ht="15.75" x14ac:dyDescent="0.2">
      <c r="A13" s="212"/>
      <c r="B13" s="149"/>
      <c r="C13" s="150">
        <v>0</v>
      </c>
      <c r="D13" s="150">
        <v>0</v>
      </c>
      <c r="E13" s="147">
        <f t="shared" si="0"/>
        <v>0</v>
      </c>
      <c r="F13" s="149"/>
      <c r="G13" s="152"/>
      <c r="I13" s="123"/>
    </row>
    <row r="14" spans="1:9" s="122" customFormat="1" ht="15.75" x14ac:dyDescent="0.2">
      <c r="A14" s="212"/>
      <c r="B14" s="149"/>
      <c r="C14" s="150">
        <v>0</v>
      </c>
      <c r="D14" s="150">
        <v>0</v>
      </c>
      <c r="E14" s="147">
        <f t="shared" si="0"/>
        <v>0</v>
      </c>
      <c r="F14" s="149"/>
      <c r="G14" s="152"/>
      <c r="I14" s="123"/>
    </row>
    <row r="15" spans="1:9" s="122" customFormat="1" ht="15.75" x14ac:dyDescent="0.2">
      <c r="A15" s="212"/>
      <c r="B15" s="149"/>
      <c r="C15" s="150">
        <v>0</v>
      </c>
      <c r="D15" s="150">
        <v>0</v>
      </c>
      <c r="E15" s="147">
        <f t="shared" si="0"/>
        <v>0</v>
      </c>
      <c r="F15" s="149"/>
      <c r="G15" s="152"/>
      <c r="I15" s="123"/>
    </row>
    <row r="16" spans="1:9" s="122" customFormat="1" ht="15.75" x14ac:dyDescent="0.2">
      <c r="A16" s="212"/>
      <c r="B16" s="149"/>
      <c r="C16" s="150">
        <v>0</v>
      </c>
      <c r="D16" s="150">
        <v>0</v>
      </c>
      <c r="E16" s="147">
        <f t="shared" si="0"/>
        <v>0</v>
      </c>
      <c r="F16" s="149"/>
      <c r="G16" s="152"/>
      <c r="I16" s="123"/>
    </row>
    <row r="17" spans="1:9" s="122" customFormat="1" ht="15.75" x14ac:dyDescent="0.2">
      <c r="A17" s="213"/>
      <c r="B17" s="153"/>
      <c r="C17" s="150">
        <v>0</v>
      </c>
      <c r="D17" s="150">
        <v>0</v>
      </c>
      <c r="E17" s="147">
        <f t="shared" si="0"/>
        <v>0</v>
      </c>
      <c r="F17" s="153"/>
      <c r="G17" s="154"/>
      <c r="I17" s="123"/>
    </row>
    <row r="18" spans="1:9" s="124" customFormat="1" ht="16.5" thickBot="1" x14ac:dyDescent="0.25">
      <c r="A18" s="137" t="s">
        <v>9</v>
      </c>
      <c r="B18" s="155"/>
      <c r="C18" s="156">
        <f>SUM(C9:C17)</f>
        <v>0</v>
      </c>
      <c r="D18" s="156">
        <f>SUM(D9:D17)</f>
        <v>0</v>
      </c>
      <c r="E18" s="157">
        <f>SUM(E9:E17)</f>
        <v>0</v>
      </c>
      <c r="F18" s="155"/>
      <c r="G18" s="158"/>
      <c r="I18" s="125"/>
    </row>
    <row r="19" spans="1:9" s="122" customFormat="1" ht="15.75" x14ac:dyDescent="0.2">
      <c r="A19" s="159"/>
      <c r="B19" s="160"/>
      <c r="C19" s="161"/>
      <c r="D19" s="161"/>
      <c r="E19" s="162"/>
      <c r="F19" s="160"/>
      <c r="G19" s="190"/>
      <c r="I19" s="123"/>
    </row>
    <row r="20" spans="1:9" s="122" customFormat="1" ht="15.75" x14ac:dyDescent="0.2">
      <c r="A20" s="211"/>
      <c r="B20" s="145"/>
      <c r="C20" s="146">
        <v>0</v>
      </c>
      <c r="D20" s="146">
        <v>0</v>
      </c>
      <c r="E20" s="147">
        <f>SUM(C20:D20)</f>
        <v>0</v>
      </c>
      <c r="F20" s="145"/>
      <c r="G20" s="148"/>
      <c r="I20" s="123"/>
    </row>
    <row r="21" spans="1:9" s="122" customFormat="1" ht="15.75" x14ac:dyDescent="0.2">
      <c r="A21" s="212"/>
      <c r="B21" s="149"/>
      <c r="C21" s="150">
        <v>0</v>
      </c>
      <c r="D21" s="150">
        <v>0</v>
      </c>
      <c r="E21" s="147">
        <f t="shared" ref="E21:E27" si="1">SUM(C21:D21)</f>
        <v>0</v>
      </c>
      <c r="F21" s="149"/>
      <c r="G21" s="152"/>
      <c r="I21" s="123"/>
    </row>
    <row r="22" spans="1:9" s="122" customFormat="1" ht="15.75" x14ac:dyDescent="0.2">
      <c r="A22" s="212"/>
      <c r="B22" s="149"/>
      <c r="C22" s="150">
        <v>0</v>
      </c>
      <c r="D22" s="150">
        <v>0</v>
      </c>
      <c r="E22" s="147">
        <f t="shared" si="1"/>
        <v>0</v>
      </c>
      <c r="F22" s="149"/>
      <c r="G22" s="152"/>
      <c r="I22" s="123"/>
    </row>
    <row r="23" spans="1:9" s="122" customFormat="1" ht="15.75" x14ac:dyDescent="0.2">
      <c r="A23" s="212"/>
      <c r="B23" s="149"/>
      <c r="C23" s="150">
        <v>0</v>
      </c>
      <c r="D23" s="150">
        <v>0</v>
      </c>
      <c r="E23" s="147">
        <f t="shared" si="1"/>
        <v>0</v>
      </c>
      <c r="F23" s="149"/>
      <c r="G23" s="152"/>
      <c r="I23" s="123"/>
    </row>
    <row r="24" spans="1:9" s="122" customFormat="1" ht="15.75" x14ac:dyDescent="0.2">
      <c r="A24" s="212"/>
      <c r="B24" s="149"/>
      <c r="C24" s="150">
        <v>0</v>
      </c>
      <c r="D24" s="150">
        <v>0</v>
      </c>
      <c r="E24" s="147">
        <f t="shared" si="1"/>
        <v>0</v>
      </c>
      <c r="F24" s="149"/>
      <c r="G24" s="152"/>
      <c r="I24" s="123"/>
    </row>
    <row r="25" spans="1:9" s="122" customFormat="1" ht="15.75" x14ac:dyDescent="0.2">
      <c r="A25" s="212"/>
      <c r="B25" s="149"/>
      <c r="C25" s="150">
        <v>0</v>
      </c>
      <c r="D25" s="150">
        <v>0</v>
      </c>
      <c r="E25" s="147">
        <f t="shared" si="1"/>
        <v>0</v>
      </c>
      <c r="F25" s="149"/>
      <c r="G25" s="152"/>
      <c r="I25" s="123"/>
    </row>
    <row r="26" spans="1:9" s="122" customFormat="1" ht="15.75" x14ac:dyDescent="0.2">
      <c r="A26" s="212"/>
      <c r="B26" s="149"/>
      <c r="C26" s="150">
        <v>0</v>
      </c>
      <c r="D26" s="150">
        <v>0</v>
      </c>
      <c r="E26" s="147">
        <f t="shared" si="1"/>
        <v>0</v>
      </c>
      <c r="F26" s="149"/>
      <c r="G26" s="152"/>
      <c r="I26" s="123"/>
    </row>
    <row r="27" spans="1:9" s="122" customFormat="1" ht="15.75" x14ac:dyDescent="0.2">
      <c r="A27" s="212"/>
      <c r="B27" s="149"/>
      <c r="C27" s="150">
        <v>0</v>
      </c>
      <c r="D27" s="150">
        <v>0</v>
      </c>
      <c r="E27" s="147">
        <f t="shared" si="1"/>
        <v>0</v>
      </c>
      <c r="F27" s="149"/>
      <c r="G27" s="152"/>
      <c r="I27" s="123"/>
    </row>
    <row r="28" spans="1:9" s="124" customFormat="1" ht="16.5" thickBot="1" x14ac:dyDescent="0.25">
      <c r="A28" s="137" t="s">
        <v>9</v>
      </c>
      <c r="B28" s="155"/>
      <c r="C28" s="156">
        <f>SUM(C20:C27)</f>
        <v>0</v>
      </c>
      <c r="D28" s="156">
        <f>SUM(D20:D27)</f>
        <v>0</v>
      </c>
      <c r="E28" s="157">
        <f>SUM(E20:E27)</f>
        <v>0</v>
      </c>
      <c r="F28" s="155"/>
      <c r="G28" s="158"/>
      <c r="I28" s="125"/>
    </row>
    <row r="29" spans="1:9" s="122" customFormat="1" ht="15.75" x14ac:dyDescent="0.2">
      <c r="A29" s="159"/>
      <c r="B29" s="160"/>
      <c r="C29" s="161"/>
      <c r="D29" s="161"/>
      <c r="E29" s="162"/>
      <c r="F29" s="160"/>
      <c r="G29" s="191"/>
      <c r="I29" s="123"/>
    </row>
    <row r="30" spans="1:9" s="122" customFormat="1" ht="15.75" x14ac:dyDescent="0.2">
      <c r="A30" s="211"/>
      <c r="B30" s="145"/>
      <c r="C30" s="146">
        <v>0</v>
      </c>
      <c r="D30" s="146">
        <v>0</v>
      </c>
      <c r="E30" s="147">
        <f>SUM(C30:D30)</f>
        <v>0</v>
      </c>
      <c r="F30" s="145"/>
      <c r="G30" s="148"/>
      <c r="I30" s="123"/>
    </row>
    <row r="31" spans="1:9" s="122" customFormat="1" ht="15.75" x14ac:dyDescent="0.2">
      <c r="A31" s="212"/>
      <c r="B31" s="149"/>
      <c r="C31" s="150">
        <v>0</v>
      </c>
      <c r="D31" s="150">
        <v>0</v>
      </c>
      <c r="E31" s="147">
        <f t="shared" ref="E31:E38" si="2">SUM(C31:D31)</f>
        <v>0</v>
      </c>
      <c r="F31" s="149"/>
      <c r="G31" s="152"/>
      <c r="I31" s="123"/>
    </row>
    <row r="32" spans="1:9" s="122" customFormat="1" ht="15.75" x14ac:dyDescent="0.2">
      <c r="A32" s="212"/>
      <c r="B32" s="149"/>
      <c r="C32" s="150">
        <v>0</v>
      </c>
      <c r="D32" s="150">
        <v>0</v>
      </c>
      <c r="E32" s="147">
        <f t="shared" si="2"/>
        <v>0</v>
      </c>
      <c r="F32" s="149"/>
      <c r="G32" s="152"/>
      <c r="I32" s="123"/>
    </row>
    <row r="33" spans="1:9" s="122" customFormat="1" ht="15.75" x14ac:dyDescent="0.2">
      <c r="A33" s="212"/>
      <c r="B33" s="149"/>
      <c r="C33" s="150">
        <v>0</v>
      </c>
      <c r="D33" s="150">
        <v>0</v>
      </c>
      <c r="E33" s="147">
        <f t="shared" si="2"/>
        <v>0</v>
      </c>
      <c r="F33" s="149"/>
      <c r="G33" s="152"/>
      <c r="I33" s="123"/>
    </row>
    <row r="34" spans="1:9" s="122" customFormat="1" ht="15.75" x14ac:dyDescent="0.2">
      <c r="A34" s="212"/>
      <c r="B34" s="149"/>
      <c r="C34" s="150">
        <v>0</v>
      </c>
      <c r="D34" s="150">
        <v>0</v>
      </c>
      <c r="E34" s="147">
        <f t="shared" si="2"/>
        <v>0</v>
      </c>
      <c r="F34" s="149"/>
      <c r="G34" s="152"/>
      <c r="I34" s="123"/>
    </row>
    <row r="35" spans="1:9" s="122" customFormat="1" ht="15.75" x14ac:dyDescent="0.2">
      <c r="A35" s="212"/>
      <c r="B35" s="149"/>
      <c r="C35" s="150">
        <v>0</v>
      </c>
      <c r="D35" s="150">
        <v>0</v>
      </c>
      <c r="E35" s="147">
        <f t="shared" si="2"/>
        <v>0</v>
      </c>
      <c r="F35" s="149"/>
      <c r="G35" s="152"/>
      <c r="I35" s="123"/>
    </row>
    <row r="36" spans="1:9" s="122" customFormat="1" ht="15.75" x14ac:dyDescent="0.2">
      <c r="A36" s="212"/>
      <c r="B36" s="149"/>
      <c r="C36" s="150">
        <v>0</v>
      </c>
      <c r="D36" s="150">
        <v>0</v>
      </c>
      <c r="E36" s="147">
        <f t="shared" si="2"/>
        <v>0</v>
      </c>
      <c r="F36" s="149"/>
      <c r="G36" s="152"/>
      <c r="I36" s="123"/>
    </row>
    <row r="37" spans="1:9" s="122" customFormat="1" ht="15.75" x14ac:dyDescent="0.2">
      <c r="A37" s="212"/>
      <c r="B37" s="149"/>
      <c r="C37" s="150">
        <v>0</v>
      </c>
      <c r="D37" s="150">
        <v>0</v>
      </c>
      <c r="E37" s="147">
        <f t="shared" si="2"/>
        <v>0</v>
      </c>
      <c r="F37" s="149"/>
      <c r="G37" s="152"/>
      <c r="I37" s="123"/>
    </row>
    <row r="38" spans="1:9" s="122" customFormat="1" ht="15.75" x14ac:dyDescent="0.2">
      <c r="A38" s="212"/>
      <c r="B38" s="149"/>
      <c r="C38" s="150">
        <v>0</v>
      </c>
      <c r="D38" s="150">
        <v>0</v>
      </c>
      <c r="E38" s="147">
        <f t="shared" si="2"/>
        <v>0</v>
      </c>
      <c r="F38" s="149"/>
      <c r="G38" s="152"/>
      <c r="I38" s="123"/>
    </row>
    <row r="39" spans="1:9" s="124" customFormat="1" ht="16.5" thickBot="1" x14ac:dyDescent="0.25">
      <c r="A39" s="137" t="s">
        <v>9</v>
      </c>
      <c r="B39" s="155"/>
      <c r="C39" s="156">
        <f>SUM(C30:C38)</f>
        <v>0</v>
      </c>
      <c r="D39" s="156">
        <f>SUM(D30:D38)</f>
        <v>0</v>
      </c>
      <c r="E39" s="157">
        <f>SUM(E30:E38)</f>
        <v>0</v>
      </c>
      <c r="F39" s="155"/>
      <c r="G39" s="158"/>
      <c r="I39" s="125"/>
    </row>
    <row r="40" spans="1:9" s="122" customFormat="1" ht="15.75" x14ac:dyDescent="0.2">
      <c r="A40" s="159"/>
      <c r="B40" s="160"/>
      <c r="C40" s="161"/>
      <c r="D40" s="161"/>
      <c r="E40" s="162"/>
      <c r="F40" s="160"/>
      <c r="G40" s="191"/>
      <c r="I40" s="123"/>
    </row>
    <row r="41" spans="1:9" s="122" customFormat="1" ht="15.75" x14ac:dyDescent="0.2">
      <c r="A41" s="211"/>
      <c r="B41" s="145"/>
      <c r="C41" s="146">
        <v>0</v>
      </c>
      <c r="D41" s="146">
        <v>0</v>
      </c>
      <c r="E41" s="147">
        <f>SUM(C41:D41)</f>
        <v>0</v>
      </c>
      <c r="F41" s="145"/>
      <c r="G41" s="148"/>
      <c r="I41" s="123"/>
    </row>
    <row r="42" spans="1:9" s="122" customFormat="1" ht="15.75" x14ac:dyDescent="0.2">
      <c r="A42" s="212"/>
      <c r="B42" s="149"/>
      <c r="C42" s="150">
        <v>0</v>
      </c>
      <c r="D42" s="150">
        <v>0</v>
      </c>
      <c r="E42" s="147">
        <f t="shared" ref="E42:E44" si="3">SUM(C42:D42)</f>
        <v>0</v>
      </c>
      <c r="F42" s="149"/>
      <c r="G42" s="152"/>
      <c r="I42" s="123"/>
    </row>
    <row r="43" spans="1:9" s="122" customFormat="1" ht="15.75" x14ac:dyDescent="0.2">
      <c r="A43" s="212"/>
      <c r="B43" s="149"/>
      <c r="C43" s="150">
        <v>0</v>
      </c>
      <c r="D43" s="150">
        <v>0</v>
      </c>
      <c r="E43" s="147">
        <f t="shared" si="3"/>
        <v>0</v>
      </c>
      <c r="F43" s="149"/>
      <c r="G43" s="152"/>
      <c r="I43" s="123"/>
    </row>
    <row r="44" spans="1:9" s="122" customFormat="1" ht="15.75" x14ac:dyDescent="0.2">
      <c r="A44" s="212"/>
      <c r="B44" s="149"/>
      <c r="C44" s="150">
        <v>0</v>
      </c>
      <c r="D44" s="150">
        <v>0</v>
      </c>
      <c r="E44" s="147">
        <f t="shared" si="3"/>
        <v>0</v>
      </c>
      <c r="F44" s="149"/>
      <c r="G44" s="152"/>
      <c r="I44" s="123"/>
    </row>
    <row r="45" spans="1:9" s="124" customFormat="1" ht="16.5" thickBot="1" x14ac:dyDescent="0.25">
      <c r="A45" s="138" t="s">
        <v>9</v>
      </c>
      <c r="B45" s="168"/>
      <c r="C45" s="169">
        <f>SUM(C41:C44)</f>
        <v>0</v>
      </c>
      <c r="D45" s="169">
        <f>SUM(D41:D44)</f>
        <v>0</v>
      </c>
      <c r="E45" s="170">
        <f>SUM(E41:E44)</f>
        <v>0</v>
      </c>
      <c r="F45" s="168"/>
      <c r="G45" s="192"/>
      <c r="I45" s="125"/>
    </row>
    <row r="46" spans="1:9" s="126" customFormat="1" ht="26.25" customHeight="1" thickBot="1" x14ac:dyDescent="0.25">
      <c r="A46" s="278" t="s">
        <v>61</v>
      </c>
      <c r="B46" s="279"/>
      <c r="C46" s="171">
        <f>SUM(C18,C28,C39,C45)</f>
        <v>0</v>
      </c>
      <c r="D46" s="171">
        <f>SUM(D18,D28,D39,D45)</f>
        <v>0</v>
      </c>
      <c r="E46" s="171">
        <f>SUM(C46:D46)</f>
        <v>0</v>
      </c>
      <c r="F46" s="193"/>
      <c r="G46" s="194"/>
      <c r="I46" s="127"/>
    </row>
    <row r="47" spans="1:9" s="122" customFormat="1" ht="15.75" x14ac:dyDescent="0.2">
      <c r="A47" s="174" t="s">
        <v>62</v>
      </c>
      <c r="B47" s="163"/>
      <c r="C47" s="175"/>
      <c r="D47" s="175"/>
      <c r="E47" s="176"/>
      <c r="F47" s="163"/>
      <c r="G47" s="167"/>
      <c r="I47" s="123"/>
    </row>
    <row r="48" spans="1:9" s="122" customFormat="1" ht="15.75" x14ac:dyDescent="0.2">
      <c r="A48" s="211"/>
      <c r="B48" s="145"/>
      <c r="C48" s="146">
        <v>0</v>
      </c>
      <c r="D48" s="146">
        <v>0</v>
      </c>
      <c r="E48" s="147">
        <f>SUM(C48:D48)</f>
        <v>0</v>
      </c>
      <c r="F48" s="145"/>
      <c r="G48" s="148"/>
      <c r="I48" s="123"/>
    </row>
    <row r="49" spans="1:10 16384:16384" s="122" customFormat="1" ht="15.75" x14ac:dyDescent="0.2">
      <c r="A49" s="212"/>
      <c r="B49" s="149"/>
      <c r="C49" s="150">
        <v>0</v>
      </c>
      <c r="D49" s="150">
        <v>0</v>
      </c>
      <c r="E49" s="147">
        <f t="shared" ref="E49:E51" si="4">SUM(C49:D49)</f>
        <v>0</v>
      </c>
      <c r="F49" s="149"/>
      <c r="G49" s="152"/>
      <c r="I49" s="123"/>
      <c r="XFD49" s="122">
        <f>SUM(A49:XFC49)</f>
        <v>0</v>
      </c>
    </row>
    <row r="50" spans="1:10 16384:16384" s="122" customFormat="1" ht="15.75" x14ac:dyDescent="0.2">
      <c r="A50" s="212"/>
      <c r="B50" s="149"/>
      <c r="C50" s="150">
        <v>0</v>
      </c>
      <c r="D50" s="150">
        <v>0</v>
      </c>
      <c r="E50" s="147">
        <f t="shared" si="4"/>
        <v>0</v>
      </c>
      <c r="F50" s="149"/>
      <c r="G50" s="152"/>
      <c r="I50" s="123"/>
    </row>
    <row r="51" spans="1:10 16384:16384" s="122" customFormat="1" ht="15.75" x14ac:dyDescent="0.2">
      <c r="A51" s="212"/>
      <c r="B51" s="149"/>
      <c r="C51" s="150">
        <v>0</v>
      </c>
      <c r="D51" s="150">
        <v>0</v>
      </c>
      <c r="E51" s="147">
        <f t="shared" si="4"/>
        <v>0</v>
      </c>
      <c r="F51" s="149"/>
      <c r="G51" s="152"/>
      <c r="I51" s="123" t="s">
        <v>12</v>
      </c>
      <c r="J51" s="122" t="s">
        <v>12</v>
      </c>
    </row>
    <row r="52" spans="1:10 16384:16384" s="124" customFormat="1" ht="16.5" thickBot="1" x14ac:dyDescent="0.25">
      <c r="A52" s="137" t="s">
        <v>9</v>
      </c>
      <c r="B52" s="155"/>
      <c r="C52" s="156">
        <f>SUM(C48:C51)</f>
        <v>0</v>
      </c>
      <c r="D52" s="156">
        <f>SUM(D48:D51)</f>
        <v>0</v>
      </c>
      <c r="E52" s="157">
        <f>SUM(E48:E51)</f>
        <v>0</v>
      </c>
      <c r="F52" s="155"/>
      <c r="G52" s="158"/>
      <c r="I52" s="125"/>
    </row>
    <row r="53" spans="1:10 16384:16384" s="128" customFormat="1" ht="23.25" customHeight="1" x14ac:dyDescent="0.2">
      <c r="A53" s="177" t="s">
        <v>0</v>
      </c>
      <c r="B53" s="178"/>
      <c r="C53" s="179">
        <f>SUM(C18,C28,C39,C45,C52)</f>
        <v>0</v>
      </c>
      <c r="D53" s="179">
        <f>SUM(D18,D28,D39,D45,D52)</f>
        <v>0</v>
      </c>
      <c r="E53" s="179">
        <f>SUM(C53:D53)</f>
        <v>0</v>
      </c>
      <c r="F53" s="178"/>
      <c r="G53" s="195"/>
      <c r="I53" s="129"/>
    </row>
    <row r="54" spans="1:10 16384:16384" s="122" customFormat="1" ht="16.5" thickBot="1" x14ac:dyDescent="0.25">
      <c r="A54" s="182"/>
      <c r="B54" s="183"/>
      <c r="C54" s="183"/>
      <c r="D54" s="184"/>
      <c r="E54" s="184"/>
      <c r="F54" s="184"/>
      <c r="G54" s="185"/>
      <c r="I54" s="123"/>
    </row>
    <row r="55" spans="1:10 16384:16384" s="122" customFormat="1" ht="21" thickBot="1" x14ac:dyDescent="0.25">
      <c r="A55" s="182"/>
      <c r="B55" s="201"/>
      <c r="C55" s="276" t="s">
        <v>37</v>
      </c>
      <c r="D55" s="277"/>
      <c r="E55" s="205">
        <v>0</v>
      </c>
      <c r="F55" s="202"/>
      <c r="G55" s="185"/>
      <c r="I55" s="123"/>
    </row>
    <row r="56" spans="1:10 16384:16384" s="122" customFormat="1" ht="21" thickBot="1" x14ac:dyDescent="0.25">
      <c r="A56" s="182"/>
      <c r="B56" s="201"/>
      <c r="C56" s="204"/>
      <c r="D56" s="204"/>
      <c r="E56" s="203"/>
      <c r="F56" s="202"/>
      <c r="G56" s="185"/>
      <c r="I56" s="123"/>
    </row>
    <row r="57" spans="1:10 16384:16384" s="122" customFormat="1" ht="21" thickBot="1" x14ac:dyDescent="0.25">
      <c r="A57" s="182"/>
      <c r="B57" s="201"/>
      <c r="C57" s="206" t="s">
        <v>85</v>
      </c>
      <c r="D57" s="208"/>
      <c r="E57" s="207">
        <f>IF(E53=0,0,D53/E53)</f>
        <v>0</v>
      </c>
      <c r="F57" s="202" t="s">
        <v>83</v>
      </c>
      <c r="G57" s="185"/>
      <c r="I57" s="123"/>
    </row>
    <row r="58" spans="1:10 16384:16384" s="122" customFormat="1" ht="21" thickBot="1" x14ac:dyDescent="0.25">
      <c r="A58" s="186"/>
      <c r="B58" s="187"/>
      <c r="C58" s="206" t="s">
        <v>86</v>
      </c>
      <c r="D58" s="208"/>
      <c r="E58" s="207">
        <f>IF(E53=0,0,'Budget - Activity 6'!$E$52/E46)</f>
        <v>0</v>
      </c>
      <c r="F58" s="188" t="s">
        <v>84</v>
      </c>
      <c r="G58" s="189"/>
      <c r="I58" s="123"/>
    </row>
    <row r="59" spans="1:10 16384:16384" s="122" customFormat="1" ht="18.75" thickBot="1" x14ac:dyDescent="0.3">
      <c r="A59" s="114"/>
      <c r="B59" s="114"/>
      <c r="C59" s="115"/>
      <c r="D59" s="115"/>
      <c r="E59" s="115"/>
      <c r="F59" s="114"/>
      <c r="G59" s="114"/>
      <c r="I59" s="123"/>
    </row>
    <row r="60" spans="1:10 16384:16384" s="130" customFormat="1" ht="31.5" customHeight="1" x14ac:dyDescent="0.2">
      <c r="A60" s="283" t="s">
        <v>50</v>
      </c>
      <c r="B60" s="284"/>
      <c r="C60" s="284"/>
      <c r="D60" s="284"/>
      <c r="E60" s="284"/>
      <c r="F60" s="284"/>
      <c r="G60" s="285"/>
      <c r="I60" s="131"/>
    </row>
    <row r="61" spans="1:10 16384:16384" s="132" customFormat="1" ht="18" x14ac:dyDescent="0.2">
      <c r="A61" s="280" t="s">
        <v>51</v>
      </c>
      <c r="B61" s="281"/>
      <c r="C61" s="281"/>
      <c r="D61" s="281"/>
      <c r="E61" s="281"/>
      <c r="F61" s="281"/>
      <c r="G61" s="282"/>
      <c r="I61" s="133"/>
    </row>
    <row r="62" spans="1:10 16384:16384" s="130" customFormat="1" ht="50.25" customHeight="1" x14ac:dyDescent="0.2">
      <c r="A62" s="265" t="s">
        <v>55</v>
      </c>
      <c r="B62" s="266"/>
      <c r="C62" s="266"/>
      <c r="D62" s="266"/>
      <c r="E62" s="266"/>
      <c r="F62" s="266"/>
      <c r="G62" s="267"/>
      <c r="I62" s="131"/>
    </row>
    <row r="63" spans="1:10 16384:16384" s="132" customFormat="1" ht="18" x14ac:dyDescent="0.2">
      <c r="A63" s="280" t="s">
        <v>63</v>
      </c>
      <c r="B63" s="281"/>
      <c r="C63" s="281"/>
      <c r="D63" s="281"/>
      <c r="E63" s="281"/>
      <c r="F63" s="281"/>
      <c r="G63" s="282"/>
      <c r="I63" s="133"/>
    </row>
    <row r="64" spans="1:10 16384:16384" s="130" customFormat="1" ht="17.25" customHeight="1" x14ac:dyDescent="0.2">
      <c r="A64" s="259" t="s">
        <v>38</v>
      </c>
      <c r="B64" s="260"/>
      <c r="C64" s="260"/>
      <c r="D64" s="260"/>
      <c r="E64" s="260"/>
      <c r="F64" s="260"/>
      <c r="G64" s="261"/>
      <c r="I64" s="131"/>
    </row>
    <row r="65" spans="1:9" s="132" customFormat="1" ht="18" x14ac:dyDescent="0.2">
      <c r="A65" s="280" t="s">
        <v>54</v>
      </c>
      <c r="B65" s="281"/>
      <c r="C65" s="281"/>
      <c r="D65" s="281"/>
      <c r="E65" s="281"/>
      <c r="F65" s="281"/>
      <c r="G65" s="282"/>
      <c r="I65" s="133"/>
    </row>
    <row r="66" spans="1:9" s="130" customFormat="1" ht="31.5" customHeight="1" thickBot="1" x14ac:dyDescent="0.25">
      <c r="A66" s="262" t="s">
        <v>75</v>
      </c>
      <c r="B66" s="263"/>
      <c r="C66" s="263"/>
      <c r="D66" s="263"/>
      <c r="E66" s="263"/>
      <c r="F66" s="263"/>
      <c r="G66" s="264"/>
      <c r="I66" s="131"/>
    </row>
  </sheetData>
  <sheetProtection sheet="1" objects="1" scenarios="1" insertRows="0" deleteRows="0" selectLockedCells="1"/>
  <mergeCells count="12">
    <mergeCell ref="A66:G66"/>
    <mergeCell ref="A1:G1"/>
    <mergeCell ref="B2:G2"/>
    <mergeCell ref="B4:G4"/>
    <mergeCell ref="A46:B46"/>
    <mergeCell ref="C55:D55"/>
    <mergeCell ref="A60:G60"/>
    <mergeCell ref="A61:G61"/>
    <mergeCell ref="A62:G62"/>
    <mergeCell ref="A63:G63"/>
    <mergeCell ref="A64:G64"/>
    <mergeCell ref="A65:G65"/>
  </mergeCells>
  <conditionalFormatting sqref="E57:E58">
    <cfRule type="cellIs" dxfId="3" priority="1" operator="greaterThan">
      <formula>0.25</formula>
    </cfRule>
    <cfRule type="cellIs" dxfId="2" priority="2" operator="equal">
      <formula>0</formula>
    </cfRule>
  </conditionalFormatting>
  <dataValidations count="2">
    <dataValidation allowBlank="1" showInputMessage="1" showErrorMessage="1" promptTitle="Note:" prompt="Any funding that is being paid to a related-party must be declared on the Declaration of Related Party Transactions (RPT) template." sqref="G7"/>
    <dataValidation allowBlank="1" showInputMessage="1" showErrorMessage="1" promptTitle="Note:" prompt="Please enter Location of Expense ONLY IF the expense was incurred outside of Ontario." sqref="F7"/>
  </dataValidations>
  <printOptions horizontalCentered="1"/>
  <pageMargins left="0.25" right="0.25" top="0.75" bottom="0.75" header="0.3" footer="0.3"/>
  <pageSetup scale="57" fitToHeight="0" orientation="landscape" r:id="rId1"/>
  <headerFooter>
    <oddFooter>&amp;L&amp;A&amp;R&amp;P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Instructions</vt:lpstr>
      <vt:lpstr>Financing Plan</vt:lpstr>
      <vt:lpstr>Budget Summary</vt:lpstr>
      <vt:lpstr>Budget - Activity 1</vt:lpstr>
      <vt:lpstr>Budget - Activity 2</vt:lpstr>
      <vt:lpstr>Budget - Activity 3</vt:lpstr>
      <vt:lpstr>Budget - Activity 4</vt:lpstr>
      <vt:lpstr>Budget - Activity 5</vt:lpstr>
      <vt:lpstr>Budget - Activity 6</vt:lpstr>
      <vt:lpstr>Budget - Activity 7</vt:lpstr>
      <vt:lpstr>'Budget - Activity 1'!Print_Area</vt:lpstr>
      <vt:lpstr>'Budget - Activity 2'!Print_Area</vt:lpstr>
      <vt:lpstr>'Budget - Activity 3'!Print_Area</vt:lpstr>
      <vt:lpstr>'Budget - Activity 4'!Print_Area</vt:lpstr>
      <vt:lpstr>'Budget - Activity 5'!Print_Area</vt:lpstr>
      <vt:lpstr>'Budget - Activity 6'!Print_Area</vt:lpstr>
      <vt:lpstr>'Budget - Activity 7'!Print_Area</vt:lpstr>
      <vt:lpstr>'Budget Summary'!Print_Area</vt:lpstr>
      <vt:lpstr>'Financing Plan'!Print_Area</vt:lpstr>
      <vt:lpstr>Instructions!Print_Area</vt:lpstr>
      <vt:lpstr>'Budget - Activity 1'!Print_Titles</vt:lpstr>
      <vt:lpstr>'Budget - Activity 2'!Print_Titles</vt:lpstr>
      <vt:lpstr>'Budget - Activity 3'!Print_Titles</vt:lpstr>
      <vt:lpstr>'Budget - Activity 4'!Print_Titles</vt:lpstr>
      <vt:lpstr>'Budget - Activity 5'!Print_Titles</vt:lpstr>
      <vt:lpstr>'Budget - Activity 6'!Print_Titles</vt:lpstr>
      <vt:lpstr>'Budget - Activity 7'!Print_Titles</vt:lpstr>
    </vt:vector>
  </TitlesOfParts>
  <Company>OMDC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OMDC</dc:creator>
  <cp:lastModifiedBy>Amrit Randhawa</cp:lastModifiedBy>
  <cp:lastPrinted>2020-08-04T21:06:47Z</cp:lastPrinted>
  <dcterms:created xsi:type="dcterms:W3CDTF">2009-05-01T17:17:34Z</dcterms:created>
  <dcterms:modified xsi:type="dcterms:W3CDTF">2021-08-05T15:56:12Z</dcterms:modified>
</cp:coreProperties>
</file>